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naGoleahovschi-Sadr\Downloads\"/>
    </mc:Choice>
  </mc:AlternateContent>
  <xr:revisionPtr revIDLastSave="0" documentId="13_ncr:1_{1D0B8EC8-1020-4DB1-98B0-0EE531ECC3D5}" xr6:coauthVersionLast="47" xr6:coauthVersionMax="47" xr10:uidLastSave="{00000000-0000-0000-0000-000000000000}"/>
  <bookViews>
    <workbookView xWindow="-108" yWindow="-108" windowWidth="23256" windowHeight="12576" activeTab="2" xr2:uid="{0AEEFC37-E2A5-46AC-A97F-F313BE19F420}"/>
  </bookViews>
  <sheets>
    <sheet name="300 Mbps" sheetId="5" r:id="rId1"/>
    <sheet name="1 Gbps" sheetId="3" r:id="rId2"/>
    <sheet name="Multigig" sheetId="6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2" i="3" l="1"/>
  <c r="I12" i="3"/>
  <c r="H12" i="3"/>
  <c r="G12" i="3"/>
  <c r="F12" i="3"/>
  <c r="E12" i="3"/>
  <c r="J12" i="5"/>
  <c r="I12" i="5"/>
  <c r="H12" i="5"/>
  <c r="G12" i="5"/>
  <c r="F12" i="5"/>
  <c r="E12" i="5"/>
  <c r="D12" i="5"/>
  <c r="C12" i="5"/>
  <c r="E12" i="6"/>
  <c r="D12" i="6"/>
  <c r="C12" i="6"/>
  <c r="D12" i="3"/>
  <c r="C12" i="3"/>
</calcChain>
</file>

<file path=xl/sharedStrings.xml><?xml version="1.0" encoding="utf-8"?>
<sst xmlns="http://schemas.openxmlformats.org/spreadsheetml/2006/main" count="200" uniqueCount="79">
  <si>
    <t>Package</t>
  </si>
  <si>
    <t>Community Fibre</t>
  </si>
  <si>
    <t>Vodafone</t>
  </si>
  <si>
    <t>BT</t>
  </si>
  <si>
    <t>Sky</t>
  </si>
  <si>
    <t>Virgin Media</t>
  </si>
  <si>
    <t>TalkTalk</t>
  </si>
  <si>
    <t>Plusnet</t>
  </si>
  <si>
    <t>EE</t>
  </si>
  <si>
    <t>Hyperoptic</t>
  </si>
  <si>
    <t>Full Fibre 910</t>
  </si>
  <si>
    <t>Full Fibre 900</t>
  </si>
  <si>
    <t>Full Fibre Gigafast Broadband</t>
  </si>
  <si>
    <t>Gig1</t>
  </si>
  <si>
    <t>Full Fibre Gigabit Essentials</t>
  </si>
  <si>
    <t>Hyperfast</t>
  </si>
  <si>
    <t>920Mbps</t>
  </si>
  <si>
    <t>910Mbps</t>
  </si>
  <si>
    <t>900Mbps</t>
  </si>
  <si>
    <t>1,130Mbps</t>
  </si>
  <si>
    <t>944Mbps</t>
  </si>
  <si>
    <t>ý</t>
  </si>
  <si>
    <t>þ</t>
  </si>
  <si>
    <t>1 Gbps Full Fibre Broadband</t>
  </si>
  <si>
    <t>24 months</t>
  </si>
  <si>
    <t>18 months</t>
  </si>
  <si>
    <t>300Mbps Full Fibre Broadband</t>
  </si>
  <si>
    <t>Full Fibre 500</t>
  </si>
  <si>
    <t>Full Fibre 300</t>
  </si>
  <si>
    <t>M350</t>
  </si>
  <si>
    <t xml:space="preserve">Full Fibre 300 Essentials </t>
  </si>
  <si>
    <t>Ultrafast</t>
  </si>
  <si>
    <t>350Mbps</t>
  </si>
  <si>
    <t>500Mbps</t>
  </si>
  <si>
    <t>300Mbps</t>
  </si>
  <si>
    <t>362Mbps</t>
  </si>
  <si>
    <t>525Mbps</t>
  </si>
  <si>
    <t>308Mbps</t>
  </si>
  <si>
    <t>527Mbps</t>
  </si>
  <si>
    <t xml:space="preserve">Busiest Home Bundle </t>
  </si>
  <si>
    <t>Pro II Full Fibre 1.6</t>
  </si>
  <si>
    <t>1600Mbps</t>
  </si>
  <si>
    <t>Feature</t>
  </si>
  <si>
    <t>[Speed]Avg. download speed</t>
  </si>
  <si>
    <t>[Speed]Avg. upload speed</t>
  </si>
  <si>
    <t>110Mbps</t>
  </si>
  <si>
    <t>104Mbps</t>
  </si>
  <si>
    <t>105Mbps</t>
  </si>
  <si>
    <t>115Mbps</t>
  </si>
  <si>
    <t>[Speed]Same download and upload speed</t>
  </si>
  <si>
    <t>[Features]Unlimited data</t>
  </si>
  <si>
    <t>[Price and savings]Set up fee</t>
  </si>
  <si>
    <t>[Price and savings]Monthly price (in contract)</t>
  </si>
  <si>
    <t>[Features]Contract length</t>
  </si>
  <si>
    <t>[Price and savings]Out of contract price increase</t>
  </si>
  <si>
    <t>[Price and savings]Total cost over 24 months including price increases</t>
  </si>
  <si>
    <t>[Price and savings]Price difference</t>
  </si>
  <si>
    <t>49Mbps</t>
  </si>
  <si>
    <t>39Mbps</t>
  </si>
  <si>
    <t>36Mbps</t>
  </si>
  <si>
    <t>51Mbps</t>
  </si>
  <si>
    <t>72Mbps</t>
  </si>
  <si>
    <t>68Mbps</t>
  </si>
  <si>
    <t>50Mbps</t>
  </si>
  <si>
    <t>523Mbps</t>
  </si>
  <si>
    <t>5 Gbps Premium WiFi Full Fibre Broadband</t>
  </si>
  <si>
    <t>5000Mbps</t>
  </si>
  <si>
    <t>£0.00 for 3 months, £21.00 thereafter</t>
  </si>
  <si>
    <t>£0.00 for 3 months, £36.99 thereafter</t>
  </si>
  <si>
    <t>£23.00 for 12 months, £26.00 thereafter</t>
  </si>
  <si>
    <t>£672.00**</t>
  </si>
  <si>
    <t>90Mbps</t>
  </si>
  <si>
    <t>£0.00 for 3 months, £25.00 thereafter</t>
  </si>
  <si>
    <t>£25.00 for 12 months, £28.00 thereafter</t>
  </si>
  <si>
    <t>£1,056.00**</t>
  </si>
  <si>
    <t>Gig2</t>
  </si>
  <si>
    <t>2000Mbps</t>
  </si>
  <si>
    <t>£0.00 for 3 months, £59.00 thereafter</t>
  </si>
  <si>
    <t>£0.00 for 3 months, £75.99 thereafter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</si>
</sst>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&quot;£&quot;* #,##0.00_-;\-&quot;£&quot;* #,##0.00_-;_-&quot;£&quot;* &quot;-&quot;??_-;_-@_-"/>
    <numFmt numFmtId="165" formatCode="&quot;£&quot;#,##0.00"/>
  </numFmts>
  <fonts count="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rgb="FFFF0000"/>
      <name val="Aptos Narrow"/>
      <family val="2"/>
      <scheme val="minor"/>
    </font>
    <font>
      <sz val="11"/>
      <color rgb="FF00B050"/>
      <name val="Wingdings"/>
      <charset val="2"/>
    </font>
    <font>
      <sz val="11"/>
      <color rgb="FFFF0000"/>
      <name val="Wingdings"/>
      <charset val="2"/>
    </font>
    <font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/>
    <xf numFmtId="164" fontId="1" fillId="0" borderId="0" applyFont="0" applyFill="0" applyBorder="0" applyAlignment="0" applyProtection="0"/>
    <xf numFmtId="0" fontId="5" fillId="0" borderId="0"/>
    <xf numFmtId="0" fontId="1" fillId="0" borderId="0"/>
    <xf numFmtId="0" fontId="1" fillId="0" borderId="0"/>
    <xf numFmtId="0" fontId="1" fillId="0" borderId="0"/>
    <xf numFmtId="0" fontId="5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10">
    <xf numFmtId="0" fontId="0" fillId="0" borderId="0" xfId="0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165" fontId="0" fillId="0" borderId="1" xfId="1" applyNumberFormat="1" applyFont="1" applyBorder="1" applyAlignment="1">
      <alignment horizontal="center"/>
    </xf>
    <xf numFmtId="165" fontId="0" fillId="0" borderId="1" xfId="1" applyNumberFormat="1" applyFont="1" applyBorder="1" applyAlignment="1">
      <alignment horizontal="center" wrapText="1"/>
    </xf>
    <xf numFmtId="165" fontId="2" fillId="0" borderId="1" xfId="0" applyNumberFormat="1" applyFont="1" applyBorder="1" applyAlignment="1">
      <alignment horizontal="center"/>
    </xf>
    <xf numFmtId="165" fontId="0" fillId="0" borderId="1" xfId="1" applyNumberFormat="1" applyFont="1" applyFill="1" applyBorder="1" applyAlignment="1">
      <alignment horizontal="center"/>
    </xf>
  </cellXfs>
  <cellStyles count="9">
    <cellStyle name="Currency" xfId="1" builtinId="4"/>
    <cellStyle name="Normal" xfId="0" builtinId="0"/>
    <cellStyle name="Normal 2" xfId="3" xr:uid="{71472B25-9EA9-40BF-B551-B598010AE19B}"/>
    <cellStyle name="Normal 2 2" xfId="4" xr:uid="{615A2998-7904-412B-A43A-3C6399474E94}"/>
    <cellStyle name="Normal 2 3" xfId="5" xr:uid="{A0E8261B-3F97-45BC-908D-5F465AECFE54}"/>
    <cellStyle name="Normal 3" xfId="6" xr:uid="{331BA951-2FCD-4ADE-B1FD-FF3D5C662D93}"/>
    <cellStyle name="Normal 4" xfId="2" xr:uid="{8508703D-6D14-4E9D-BE1A-8762CA4B9F7E}"/>
    <cellStyle name="Percent 2" xfId="8" xr:uid="{2EA4BB71-9CFF-4560-8703-1AEC838A95BB}"/>
    <cellStyle name="Percent 3" xfId="7" xr:uid="{7ECBC80E-D492-46AB-A945-20F2F494674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E29584-7004-4716-9934-F2680E31EF29}">
  <dimension ref="A1:J12"/>
  <sheetViews>
    <sheetView topLeftCell="A4" zoomScale="80" zoomScaleNormal="80" workbookViewId="0">
      <selection activeCell="K10" sqref="K10"/>
    </sheetView>
  </sheetViews>
  <sheetFormatPr defaultRowHeight="14.4" x14ac:dyDescent="0.3"/>
  <cols>
    <col min="1" max="1" width="16.33203125" customWidth="1"/>
  </cols>
  <sheetData>
    <row r="1" spans="1:10" ht="28.8" x14ac:dyDescent="0.3">
      <c r="A1" s="1" t="s">
        <v>42</v>
      </c>
      <c r="B1" s="2" t="s">
        <v>1</v>
      </c>
      <c r="C1" s="2" t="s">
        <v>3</v>
      </c>
      <c r="D1" s="2" t="s">
        <v>4</v>
      </c>
      <c r="E1" s="2" t="s">
        <v>5</v>
      </c>
      <c r="F1" s="2" t="s">
        <v>8</v>
      </c>
      <c r="G1" s="2" t="s">
        <v>6</v>
      </c>
      <c r="H1" s="2" t="s">
        <v>2</v>
      </c>
      <c r="I1" s="2" t="s">
        <v>7</v>
      </c>
      <c r="J1" s="2" t="s">
        <v>9</v>
      </c>
    </row>
    <row r="2" spans="1:10" ht="57.6" x14ac:dyDescent="0.3">
      <c r="A2" s="1" t="s">
        <v>0</v>
      </c>
      <c r="B2" s="2" t="s">
        <v>26</v>
      </c>
      <c r="C2" s="2" t="s">
        <v>28</v>
      </c>
      <c r="D2" s="2" t="s">
        <v>28</v>
      </c>
      <c r="E2" s="2" t="s">
        <v>29</v>
      </c>
      <c r="F2" s="2" t="s">
        <v>30</v>
      </c>
      <c r="G2" s="2" t="s">
        <v>27</v>
      </c>
      <c r="H2" s="2" t="s">
        <v>27</v>
      </c>
      <c r="I2" s="2" t="s">
        <v>28</v>
      </c>
      <c r="J2" s="2" t="s">
        <v>31</v>
      </c>
    </row>
    <row r="3" spans="1:10" ht="28.8" x14ac:dyDescent="0.3">
      <c r="A3" s="1" t="s">
        <v>43</v>
      </c>
      <c r="B3" s="3" t="s">
        <v>32</v>
      </c>
      <c r="C3" s="3" t="s">
        <v>34</v>
      </c>
      <c r="D3" s="3" t="s">
        <v>34</v>
      </c>
      <c r="E3" s="3" t="s">
        <v>35</v>
      </c>
      <c r="F3" s="3" t="s">
        <v>37</v>
      </c>
      <c r="G3" s="3" t="s">
        <v>36</v>
      </c>
      <c r="H3" s="3" t="s">
        <v>33</v>
      </c>
      <c r="I3" s="3" t="s">
        <v>34</v>
      </c>
      <c r="J3" s="3" t="s">
        <v>38</v>
      </c>
    </row>
    <row r="4" spans="1:10" ht="28.8" x14ac:dyDescent="0.3">
      <c r="A4" s="1" t="s">
        <v>44</v>
      </c>
      <c r="B4" s="3" t="s">
        <v>32</v>
      </c>
      <c r="C4" s="3" t="s">
        <v>57</v>
      </c>
      <c r="D4" s="3" t="s">
        <v>58</v>
      </c>
      <c r="E4" s="3" t="s">
        <v>59</v>
      </c>
      <c r="F4" s="3" t="s">
        <v>60</v>
      </c>
      <c r="G4" s="3" t="s">
        <v>61</v>
      </c>
      <c r="H4" s="3" t="s">
        <v>62</v>
      </c>
      <c r="I4" s="3" t="s">
        <v>63</v>
      </c>
      <c r="J4" s="3" t="s">
        <v>64</v>
      </c>
    </row>
    <row r="5" spans="1:10" ht="43.2" x14ac:dyDescent="0.3">
      <c r="A5" s="1" t="s">
        <v>49</v>
      </c>
      <c r="B5" s="4" t="s">
        <v>22</v>
      </c>
      <c r="C5" s="5" t="s">
        <v>21</v>
      </c>
      <c r="D5" s="5" t="s">
        <v>21</v>
      </c>
      <c r="E5" s="5" t="s">
        <v>21</v>
      </c>
      <c r="F5" s="5" t="s">
        <v>21</v>
      </c>
      <c r="G5" s="5" t="s">
        <v>21</v>
      </c>
      <c r="H5" s="5" t="s">
        <v>21</v>
      </c>
      <c r="I5" s="5" t="s">
        <v>21</v>
      </c>
      <c r="J5" s="4" t="s">
        <v>22</v>
      </c>
    </row>
    <row r="6" spans="1:10" ht="28.8" x14ac:dyDescent="0.3">
      <c r="A6" s="1" t="s">
        <v>50</v>
      </c>
      <c r="B6" s="4" t="s">
        <v>22</v>
      </c>
      <c r="C6" s="4" t="s">
        <v>22</v>
      </c>
      <c r="D6" s="4" t="s">
        <v>22</v>
      </c>
      <c r="E6" s="4" t="s">
        <v>22</v>
      </c>
      <c r="F6" s="4" t="s">
        <v>22</v>
      </c>
      <c r="G6" s="4" t="s">
        <v>22</v>
      </c>
      <c r="H6" s="4" t="s">
        <v>22</v>
      </c>
      <c r="I6" s="4" t="s">
        <v>22</v>
      </c>
      <c r="J6" s="4" t="s">
        <v>22</v>
      </c>
    </row>
    <row r="7" spans="1:10" ht="28.8" x14ac:dyDescent="0.3">
      <c r="A7" s="1" t="s">
        <v>51</v>
      </c>
      <c r="B7" s="6">
        <v>0</v>
      </c>
      <c r="C7" s="6">
        <v>0</v>
      </c>
      <c r="D7" s="6">
        <v>0</v>
      </c>
      <c r="E7" s="6">
        <v>0</v>
      </c>
      <c r="F7" s="6">
        <v>0</v>
      </c>
      <c r="G7" s="6">
        <v>0</v>
      </c>
      <c r="H7" s="6">
        <v>0</v>
      </c>
      <c r="I7" s="6">
        <v>0</v>
      </c>
      <c r="J7" s="6">
        <v>0</v>
      </c>
    </row>
    <row r="8" spans="1:10" ht="86.4" x14ac:dyDescent="0.3">
      <c r="A8" s="1" t="s">
        <v>52</v>
      </c>
      <c r="B8" s="7" t="s">
        <v>67</v>
      </c>
      <c r="C8" s="7" t="s">
        <v>68</v>
      </c>
      <c r="D8" s="7">
        <v>28</v>
      </c>
      <c r="E8" s="7">
        <v>28.99</v>
      </c>
      <c r="F8" s="7" t="s">
        <v>68</v>
      </c>
      <c r="G8" s="7">
        <v>35</v>
      </c>
      <c r="H8" s="7">
        <v>31</v>
      </c>
      <c r="I8" s="7">
        <v>29.99</v>
      </c>
      <c r="J8" s="7" t="s">
        <v>69</v>
      </c>
    </row>
    <row r="9" spans="1:10" ht="28.8" x14ac:dyDescent="0.3">
      <c r="A9" s="1" t="s">
        <v>53</v>
      </c>
      <c r="B9" s="3" t="s">
        <v>24</v>
      </c>
      <c r="C9" s="3" t="s">
        <v>24</v>
      </c>
      <c r="D9" s="3" t="s">
        <v>24</v>
      </c>
      <c r="E9" s="3" t="s">
        <v>25</v>
      </c>
      <c r="F9" s="3" t="s">
        <v>24</v>
      </c>
      <c r="G9" s="3" t="s">
        <v>24</v>
      </c>
      <c r="H9" s="3" t="s">
        <v>24</v>
      </c>
      <c r="I9" s="3" t="s">
        <v>24</v>
      </c>
      <c r="J9" s="3" t="s">
        <v>24</v>
      </c>
    </row>
    <row r="10" spans="1:10" ht="57.6" x14ac:dyDescent="0.3">
      <c r="A10" s="1" t="s">
        <v>54</v>
      </c>
      <c r="B10" s="9">
        <v>4</v>
      </c>
      <c r="C10" s="9">
        <v>5</v>
      </c>
      <c r="D10" s="9">
        <v>15.5</v>
      </c>
      <c r="E10" s="9">
        <v>37.01</v>
      </c>
      <c r="F10" s="9">
        <v>5</v>
      </c>
      <c r="G10" s="9">
        <v>11.95</v>
      </c>
      <c r="H10" s="9">
        <v>5</v>
      </c>
      <c r="I10" s="9">
        <v>6</v>
      </c>
      <c r="J10" s="9">
        <v>27</v>
      </c>
    </row>
    <row r="11" spans="1:10" ht="72" x14ac:dyDescent="0.3">
      <c r="A11" s="1" t="s">
        <v>55</v>
      </c>
      <c r="B11" s="6">
        <v>469</v>
      </c>
      <c r="C11" s="6">
        <v>818.79</v>
      </c>
      <c r="D11" s="6" t="s">
        <v>70</v>
      </c>
      <c r="E11" s="6">
        <v>966.82</v>
      </c>
      <c r="F11" s="6">
        <v>818.79</v>
      </c>
      <c r="G11" s="6">
        <v>882</v>
      </c>
      <c r="H11" s="6">
        <v>786</v>
      </c>
      <c r="I11" s="6">
        <v>761.76</v>
      </c>
      <c r="J11" s="6">
        <v>588</v>
      </c>
    </row>
    <row r="12" spans="1:10" ht="43.2" x14ac:dyDescent="0.3">
      <c r="A12" s="1" t="s">
        <v>56</v>
      </c>
      <c r="B12" s="3"/>
      <c r="C12" s="8">
        <f>C11-B11</f>
        <v>349.78999999999996</v>
      </c>
      <c r="D12" s="8">
        <f>672-B11</f>
        <v>203</v>
      </c>
      <c r="E12" s="8">
        <f>E11-B11</f>
        <v>497.82000000000005</v>
      </c>
      <c r="F12" s="8">
        <f>F11-B11</f>
        <v>349.78999999999996</v>
      </c>
      <c r="G12" s="8">
        <f>G11-B11</f>
        <v>413</v>
      </c>
      <c r="H12" s="8">
        <f>H11-B11</f>
        <v>317</v>
      </c>
      <c r="I12" s="8">
        <f>I11-B11</f>
        <v>292.76</v>
      </c>
      <c r="J12" s="8">
        <f>588-B11</f>
        <v>119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E6385B-1501-4DAB-8AA4-3E4FBC6DC9F5}">
  <dimension ref="A1:J12"/>
  <sheetViews>
    <sheetView topLeftCell="A9" workbookViewId="0">
      <selection activeCell="J12" sqref="J12"/>
    </sheetView>
  </sheetViews>
  <sheetFormatPr defaultRowHeight="14.4" x14ac:dyDescent="0.3"/>
  <sheetData>
    <row r="1" spans="1:10" ht="28.8" x14ac:dyDescent="0.3">
      <c r="A1" s="1" t="s">
        <v>42</v>
      </c>
      <c r="B1" s="2" t="s">
        <v>1</v>
      </c>
      <c r="C1" s="2" t="s">
        <v>3</v>
      </c>
      <c r="D1" s="2" t="s">
        <v>4</v>
      </c>
      <c r="E1" s="2" t="s">
        <v>5</v>
      </c>
      <c r="F1" s="2" t="s">
        <v>8</v>
      </c>
      <c r="G1" s="2" t="s">
        <v>6</v>
      </c>
      <c r="H1" s="2" t="s">
        <v>2</v>
      </c>
      <c r="I1" s="2" t="s">
        <v>7</v>
      </c>
      <c r="J1" s="2" t="s">
        <v>9</v>
      </c>
    </row>
    <row r="2" spans="1:10" ht="57.6" x14ac:dyDescent="0.3">
      <c r="A2" s="1" t="s">
        <v>0</v>
      </c>
      <c r="B2" s="2" t="s">
        <v>23</v>
      </c>
      <c r="C2" s="2" t="s">
        <v>11</v>
      </c>
      <c r="D2" s="2" t="s">
        <v>12</v>
      </c>
      <c r="E2" s="2" t="s">
        <v>13</v>
      </c>
      <c r="F2" s="2" t="s">
        <v>14</v>
      </c>
      <c r="G2" s="2" t="s">
        <v>11</v>
      </c>
      <c r="H2" s="2" t="s">
        <v>10</v>
      </c>
      <c r="I2" s="2" t="s">
        <v>11</v>
      </c>
      <c r="J2" s="2" t="s">
        <v>15</v>
      </c>
    </row>
    <row r="3" spans="1:10" ht="57.6" x14ac:dyDescent="0.3">
      <c r="A3" s="1" t="s">
        <v>43</v>
      </c>
      <c r="B3" s="3" t="s">
        <v>16</v>
      </c>
      <c r="C3" s="3" t="s">
        <v>18</v>
      </c>
      <c r="D3" s="3" t="s">
        <v>18</v>
      </c>
      <c r="E3" s="3" t="s">
        <v>19</v>
      </c>
      <c r="F3" s="3" t="s">
        <v>18</v>
      </c>
      <c r="G3" s="3" t="s">
        <v>20</v>
      </c>
      <c r="H3" s="3" t="s">
        <v>17</v>
      </c>
      <c r="I3" s="3" t="s">
        <v>18</v>
      </c>
      <c r="J3" s="3" t="s">
        <v>18</v>
      </c>
    </row>
    <row r="4" spans="1:10" ht="57.6" x14ac:dyDescent="0.3">
      <c r="A4" s="1" t="s">
        <v>44</v>
      </c>
      <c r="B4" s="3" t="s">
        <v>16</v>
      </c>
      <c r="C4" s="3" t="s">
        <v>45</v>
      </c>
      <c r="D4" s="3" t="s">
        <v>71</v>
      </c>
      <c r="E4" s="3" t="s">
        <v>46</v>
      </c>
      <c r="F4" s="3" t="s">
        <v>45</v>
      </c>
      <c r="G4" s="3" t="s">
        <v>45</v>
      </c>
      <c r="H4" s="3" t="s">
        <v>47</v>
      </c>
      <c r="I4" s="3" t="s">
        <v>48</v>
      </c>
      <c r="J4" s="3" t="s">
        <v>18</v>
      </c>
    </row>
    <row r="5" spans="1:10" ht="86.4" x14ac:dyDescent="0.3">
      <c r="A5" s="1" t="s">
        <v>49</v>
      </c>
      <c r="B5" s="4" t="s">
        <v>22</v>
      </c>
      <c r="C5" s="5" t="s">
        <v>21</v>
      </c>
      <c r="D5" s="5" t="s">
        <v>21</v>
      </c>
      <c r="E5" s="5" t="s">
        <v>21</v>
      </c>
      <c r="F5" s="5" t="s">
        <v>21</v>
      </c>
      <c r="G5" s="5" t="s">
        <v>21</v>
      </c>
      <c r="H5" s="5" t="s">
        <v>21</v>
      </c>
      <c r="I5" s="5" t="s">
        <v>21</v>
      </c>
      <c r="J5" s="4" t="s">
        <v>22</v>
      </c>
    </row>
    <row r="6" spans="1:10" ht="43.2" x14ac:dyDescent="0.3">
      <c r="A6" s="1" t="s">
        <v>50</v>
      </c>
      <c r="B6" s="4" t="s">
        <v>22</v>
      </c>
      <c r="C6" s="4" t="s">
        <v>22</v>
      </c>
      <c r="D6" s="4" t="s">
        <v>22</v>
      </c>
      <c r="E6" s="4" t="s">
        <v>22</v>
      </c>
      <c r="F6" s="4" t="s">
        <v>22</v>
      </c>
      <c r="G6" s="4" t="s">
        <v>22</v>
      </c>
      <c r="H6" s="4" t="s">
        <v>22</v>
      </c>
      <c r="I6" s="4" t="s">
        <v>22</v>
      </c>
      <c r="J6" s="4" t="s">
        <v>22</v>
      </c>
    </row>
    <row r="7" spans="1:10" ht="57.6" x14ac:dyDescent="0.3">
      <c r="A7" s="1" t="s">
        <v>51</v>
      </c>
      <c r="B7" s="6">
        <v>0</v>
      </c>
      <c r="C7" s="6">
        <v>0</v>
      </c>
      <c r="D7" s="6">
        <v>0</v>
      </c>
      <c r="E7" s="6">
        <v>0</v>
      </c>
      <c r="F7" s="6">
        <v>0</v>
      </c>
      <c r="G7" s="6">
        <v>0</v>
      </c>
      <c r="H7" s="6">
        <v>0</v>
      </c>
      <c r="I7" s="6">
        <v>0</v>
      </c>
      <c r="J7" s="6">
        <v>0</v>
      </c>
    </row>
    <row r="8" spans="1:10" ht="86.4" x14ac:dyDescent="0.3">
      <c r="A8" s="1" t="s">
        <v>52</v>
      </c>
      <c r="B8" s="7" t="s">
        <v>72</v>
      </c>
      <c r="C8" s="6">
        <v>38.99</v>
      </c>
      <c r="D8" s="7">
        <v>44</v>
      </c>
      <c r="E8" s="6">
        <v>37.99</v>
      </c>
      <c r="F8" s="7">
        <v>38.99</v>
      </c>
      <c r="G8" s="6">
        <v>42</v>
      </c>
      <c r="H8" s="6">
        <v>36</v>
      </c>
      <c r="I8" s="6">
        <v>36.99</v>
      </c>
      <c r="J8" s="7" t="s">
        <v>73</v>
      </c>
    </row>
    <row r="9" spans="1:10" ht="43.2" x14ac:dyDescent="0.3">
      <c r="A9" s="1" t="s">
        <v>53</v>
      </c>
      <c r="B9" s="3" t="s">
        <v>24</v>
      </c>
      <c r="C9" s="3" t="s">
        <v>24</v>
      </c>
      <c r="D9" s="3" t="s">
        <v>24</v>
      </c>
      <c r="E9" s="3" t="s">
        <v>25</v>
      </c>
      <c r="F9" s="3" t="s">
        <v>24</v>
      </c>
      <c r="G9" s="3" t="s">
        <v>24</v>
      </c>
      <c r="H9" s="3" t="s">
        <v>24</v>
      </c>
      <c r="I9" s="3" t="s">
        <v>24</v>
      </c>
      <c r="J9" s="3" t="s">
        <v>24</v>
      </c>
    </row>
    <row r="10" spans="1:10" ht="100.8" x14ac:dyDescent="0.3">
      <c r="A10" s="1" t="s">
        <v>54</v>
      </c>
      <c r="B10" s="9">
        <v>4</v>
      </c>
      <c r="C10" s="9">
        <v>5</v>
      </c>
      <c r="D10" s="9">
        <v>5</v>
      </c>
      <c r="E10" s="9">
        <v>40.01</v>
      </c>
      <c r="F10" s="9">
        <v>5</v>
      </c>
      <c r="G10" s="9">
        <v>14.950000000000003</v>
      </c>
      <c r="H10" s="9">
        <v>5</v>
      </c>
      <c r="I10" s="9">
        <v>11</v>
      </c>
      <c r="J10" s="9">
        <v>35</v>
      </c>
    </row>
    <row r="11" spans="1:10" ht="129.6" x14ac:dyDescent="0.3">
      <c r="A11" s="1" t="s">
        <v>55</v>
      </c>
      <c r="B11" s="6">
        <v>553</v>
      </c>
      <c r="C11" s="6">
        <v>977.76</v>
      </c>
      <c r="D11" s="6" t="s">
        <v>74</v>
      </c>
      <c r="E11" s="6">
        <v>1200.8200000000002</v>
      </c>
      <c r="F11" s="6">
        <v>977.76</v>
      </c>
      <c r="G11" s="6">
        <v>1050</v>
      </c>
      <c r="H11" s="6">
        <v>906</v>
      </c>
      <c r="I11" s="6">
        <v>929.76</v>
      </c>
      <c r="J11" s="6">
        <v>636</v>
      </c>
    </row>
    <row r="12" spans="1:10" ht="86.4" x14ac:dyDescent="0.3">
      <c r="A12" s="1" t="s">
        <v>56</v>
      </c>
      <c r="B12" s="3"/>
      <c r="C12" s="8">
        <f>C11-B11</f>
        <v>424.76</v>
      </c>
      <c r="D12" s="8">
        <f>1056-B11</f>
        <v>503</v>
      </c>
      <c r="E12" s="8">
        <f>E11-B11</f>
        <v>647.82000000000016</v>
      </c>
      <c r="F12" s="8">
        <f>F11-B11</f>
        <v>424.76</v>
      </c>
      <c r="G12" s="8">
        <f>G11-B11</f>
        <v>497</v>
      </c>
      <c r="H12" s="8">
        <f>H11-B11</f>
        <v>353</v>
      </c>
      <c r="I12" s="8">
        <f>I11-B11</f>
        <v>376.76</v>
      </c>
      <c r="J12" s="8">
        <f>636-B11</f>
        <v>83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9C3E45-A58D-43C8-A129-80854973524A}">
  <dimension ref="A1:E12"/>
  <sheetViews>
    <sheetView tabSelected="1" topLeftCell="A9" zoomScale="80" zoomScaleNormal="80" workbookViewId="0">
      <selection activeCell="E12" sqref="E12"/>
    </sheetView>
  </sheetViews>
  <sheetFormatPr defaultRowHeight="14.4" x14ac:dyDescent="0.3"/>
  <sheetData>
    <row r="1" spans="1:5" ht="28.8" x14ac:dyDescent="0.3">
      <c r="A1" s="1" t="s">
        <v>42</v>
      </c>
      <c r="B1" s="2" t="s">
        <v>1</v>
      </c>
      <c r="C1" s="2" t="s">
        <v>2</v>
      </c>
      <c r="D1" s="2" t="s">
        <v>8</v>
      </c>
      <c r="E1" s="2" t="s">
        <v>5</v>
      </c>
    </row>
    <row r="2" spans="1:5" ht="86.4" x14ac:dyDescent="0.3">
      <c r="A2" s="1" t="s">
        <v>0</v>
      </c>
      <c r="B2" s="2" t="s">
        <v>65</v>
      </c>
      <c r="C2" s="2" t="s">
        <v>40</v>
      </c>
      <c r="D2" s="2" t="s">
        <v>39</v>
      </c>
      <c r="E2" s="2" t="s">
        <v>75</v>
      </c>
    </row>
    <row r="3" spans="1:5" ht="57.6" x14ac:dyDescent="0.3">
      <c r="A3" s="1" t="s">
        <v>43</v>
      </c>
      <c r="B3" s="3" t="s">
        <v>66</v>
      </c>
      <c r="C3" s="3" t="s">
        <v>41</v>
      </c>
      <c r="D3" s="3" t="s">
        <v>41</v>
      </c>
      <c r="E3" s="3" t="s">
        <v>76</v>
      </c>
    </row>
    <row r="4" spans="1:5" ht="57.6" x14ac:dyDescent="0.3">
      <c r="A4" s="1" t="s">
        <v>44</v>
      </c>
      <c r="B4" s="3" t="s">
        <v>66</v>
      </c>
      <c r="C4" s="3" t="s">
        <v>47</v>
      </c>
      <c r="D4" s="3" t="s">
        <v>48</v>
      </c>
      <c r="E4" s="3" t="s">
        <v>76</v>
      </c>
    </row>
    <row r="5" spans="1:5" ht="86.4" x14ac:dyDescent="0.3">
      <c r="A5" s="1" t="s">
        <v>49</v>
      </c>
      <c r="B5" s="4" t="s">
        <v>22</v>
      </c>
      <c r="C5" s="5" t="s">
        <v>21</v>
      </c>
      <c r="D5" s="5" t="s">
        <v>21</v>
      </c>
      <c r="E5" s="4" t="s">
        <v>22</v>
      </c>
    </row>
    <row r="6" spans="1:5" ht="43.2" x14ac:dyDescent="0.3">
      <c r="A6" s="1" t="s">
        <v>50</v>
      </c>
      <c r="B6" s="4" t="s">
        <v>22</v>
      </c>
      <c r="C6" s="4" t="s">
        <v>22</v>
      </c>
      <c r="D6" s="4" t="s">
        <v>22</v>
      </c>
      <c r="E6" s="4" t="s">
        <v>22</v>
      </c>
    </row>
    <row r="7" spans="1:5" ht="57.6" x14ac:dyDescent="0.3">
      <c r="A7" s="1" t="s">
        <v>51</v>
      </c>
      <c r="B7" s="6">
        <v>0</v>
      </c>
      <c r="C7" s="6">
        <v>0</v>
      </c>
      <c r="D7" s="6">
        <v>0</v>
      </c>
      <c r="E7" s="6">
        <v>0</v>
      </c>
    </row>
    <row r="8" spans="1:5" ht="86.4" x14ac:dyDescent="0.3">
      <c r="A8" s="1" t="s">
        <v>52</v>
      </c>
      <c r="B8" s="7" t="s">
        <v>77</v>
      </c>
      <c r="C8" s="7">
        <v>70</v>
      </c>
      <c r="D8" s="7" t="s">
        <v>78</v>
      </c>
      <c r="E8" s="7">
        <v>69.989999999999995</v>
      </c>
    </row>
    <row r="9" spans="1:5" ht="43.2" x14ac:dyDescent="0.3">
      <c r="A9" s="1" t="s">
        <v>53</v>
      </c>
      <c r="B9" s="3" t="s">
        <v>24</v>
      </c>
      <c r="C9" s="3" t="s">
        <v>24</v>
      </c>
      <c r="D9" s="3" t="s">
        <v>24</v>
      </c>
      <c r="E9" s="3" t="s">
        <v>25</v>
      </c>
    </row>
    <row r="10" spans="1:5" ht="100.8" x14ac:dyDescent="0.3">
      <c r="A10" s="1" t="s">
        <v>54</v>
      </c>
      <c r="B10" s="9">
        <v>4</v>
      </c>
      <c r="C10" s="9">
        <v>5</v>
      </c>
      <c r="D10" s="9">
        <v>5</v>
      </c>
      <c r="E10" s="9">
        <v>20.010000000000005</v>
      </c>
    </row>
    <row r="11" spans="1:5" ht="129.6" x14ac:dyDescent="0.3">
      <c r="A11" s="1" t="s">
        <v>55</v>
      </c>
      <c r="B11" s="6">
        <v>1267</v>
      </c>
      <c r="C11" s="6">
        <v>1722</v>
      </c>
      <c r="D11" s="6">
        <v>1637.7899999999997</v>
      </c>
      <c r="E11" s="6">
        <v>1848.82</v>
      </c>
    </row>
    <row r="12" spans="1:5" ht="86.4" x14ac:dyDescent="0.3">
      <c r="A12" s="1" t="s">
        <v>56</v>
      </c>
      <c r="B12" s="3"/>
      <c r="C12" s="8">
        <f>C11-B11</f>
        <v>455</v>
      </c>
      <c r="D12" s="8">
        <f>D11-B11</f>
        <v>370.78999999999974</v>
      </c>
      <c r="E12" s="8">
        <f>E11-B11</f>
        <v>581.81999999999994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300 Mbps</vt:lpstr>
      <vt:lpstr>1 Gbps</vt:lpstr>
      <vt:lpstr>Multigig</vt:lpstr>
    </vt:vector>
  </TitlesOfParts>
  <Company>Community Fibre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Wilson</dc:creator>
  <cp:lastModifiedBy>Ana Goleahovschi-Sadrin</cp:lastModifiedBy>
  <dcterms:created xsi:type="dcterms:W3CDTF">2024-12-10T14:44:17Z</dcterms:created>
  <dcterms:modified xsi:type="dcterms:W3CDTF">2025-05-12T10:24:47Z</dcterms:modified>
</cp:coreProperties>
</file>