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fessional\Coronavirus\"/>
    </mc:Choice>
  </mc:AlternateContent>
  <xr:revisionPtr revIDLastSave="0" documentId="13_ncr:1_{28F79FC9-D0E0-4DEA-9455-15A50A4CBEA0}" xr6:coauthVersionLast="44" xr6:coauthVersionMax="44" xr10:uidLastSave="{00000000-0000-0000-0000-000000000000}"/>
  <bookViews>
    <workbookView xWindow="29940" yWindow="0" windowWidth="21600" windowHeight="11385" xr2:uid="{8FE11148-F666-4C50-8A56-55206EE2B230}"/>
  </bookViews>
  <sheets>
    <sheet name="Calculations" sheetId="1" r:id="rId1"/>
    <sheet name="Chart new infection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N11" i="1" l="1"/>
  <c r="C11" i="1" l="1"/>
  <c r="B12" i="1"/>
  <c r="G11" i="1" l="1"/>
  <c r="G12" i="1" l="1"/>
  <c r="AD12" i="1"/>
  <c r="AC12" i="1"/>
  <c r="AB12" i="1"/>
  <c r="AA12" i="1"/>
  <c r="AB13" i="1" s="1"/>
  <c r="Z12" i="1"/>
  <c r="AA13" i="1" s="1"/>
  <c r="AB14" i="1" s="1"/>
  <c r="AC15" i="1" s="1"/>
  <c r="Y12" i="1"/>
  <c r="Z13" i="1" s="1"/>
  <c r="AA14" i="1" s="1"/>
  <c r="AB15" i="1" s="1"/>
  <c r="AC16" i="1" s="1"/>
  <c r="X12" i="1"/>
  <c r="W12" i="1"/>
  <c r="V12" i="1"/>
  <c r="W13" i="1" s="1"/>
  <c r="X14" i="1" s="1"/>
  <c r="U12" i="1"/>
  <c r="V13" i="1" s="1"/>
  <c r="W14" i="1" s="1"/>
  <c r="X15" i="1" s="1"/>
  <c r="Y16" i="1" s="1"/>
  <c r="Z17" i="1" s="1"/>
  <c r="T12" i="1"/>
  <c r="S12" i="1"/>
  <c r="T13" i="1" s="1"/>
  <c r="R12" i="1"/>
  <c r="S13" i="1" s="1"/>
  <c r="T14" i="1" s="1"/>
  <c r="Q12" i="1"/>
  <c r="R13" i="1" s="1"/>
  <c r="S14" i="1" s="1"/>
  <c r="T15" i="1" s="1"/>
  <c r="U16" i="1" s="1"/>
  <c r="V17" i="1" s="1"/>
  <c r="P12" i="1"/>
  <c r="O12" i="1"/>
  <c r="P13" i="1" s="1"/>
  <c r="N12" i="1"/>
  <c r="O13" i="1" s="1"/>
  <c r="P14" i="1" s="1"/>
  <c r="M12" i="1"/>
  <c r="N13" i="1" s="1"/>
  <c r="O14" i="1" s="1"/>
  <c r="P15" i="1" s="1"/>
  <c r="Q16" i="1" s="1"/>
  <c r="R17" i="1" s="1"/>
  <c r="L12" i="1"/>
  <c r="K12" i="1"/>
  <c r="J12" i="1"/>
  <c r="BM12" i="1"/>
  <c r="BM11" i="1"/>
  <c r="AG12" i="1"/>
  <c r="AG11" i="1"/>
  <c r="AE11" i="1"/>
  <c r="BG11" i="1" s="1"/>
  <c r="BC8" i="1"/>
  <c r="BD12" i="1" s="1"/>
  <c r="BB8" i="1"/>
  <c r="BC12" i="1" s="1"/>
  <c r="BA8" i="1"/>
  <c r="AZ8" i="1"/>
  <c r="BA12" i="1" s="1"/>
  <c r="AY8" i="1"/>
  <c r="AZ12" i="1" s="1"/>
  <c r="AX8" i="1"/>
  <c r="AY12" i="1" s="1"/>
  <c r="AW8" i="1"/>
  <c r="AX12" i="1" s="1"/>
  <c r="AV8" i="1"/>
  <c r="AW12" i="1" s="1"/>
  <c r="AU8" i="1"/>
  <c r="AV12" i="1" s="1"/>
  <c r="AT8" i="1"/>
  <c r="AU12" i="1" s="1"/>
  <c r="AS8" i="1"/>
  <c r="AT12" i="1" s="1"/>
  <c r="AR8" i="1"/>
  <c r="AS12" i="1" s="1"/>
  <c r="AQ8" i="1"/>
  <c r="AR12" i="1" s="1"/>
  <c r="AP8" i="1"/>
  <c r="AQ12" i="1" s="1"/>
  <c r="AO8" i="1"/>
  <c r="AN8" i="1"/>
  <c r="AO12" i="1" s="1"/>
  <c r="AM8" i="1"/>
  <c r="AN12" i="1" s="1"/>
  <c r="AL8" i="1"/>
  <c r="AM12" i="1" s="1"/>
  <c r="AK8" i="1"/>
  <c r="AL12" i="1" s="1"/>
  <c r="AJ8" i="1"/>
  <c r="AK12" i="1" s="1"/>
  <c r="AI8" i="1"/>
  <c r="AJ12" i="1" s="1"/>
  <c r="AS6" i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J13" i="1"/>
  <c r="K14" i="1" s="1"/>
  <c r="L15" i="1" s="1"/>
  <c r="M16" i="1" s="1"/>
  <c r="N17" i="1" s="1"/>
  <c r="E13" i="1"/>
  <c r="E14" i="1" s="1"/>
  <c r="D13" i="1"/>
  <c r="AG13" i="1" s="1"/>
  <c r="B13" i="1"/>
  <c r="F12" i="1"/>
  <c r="C12" i="1"/>
  <c r="CJ7" i="1"/>
  <c r="CI7" i="1"/>
  <c r="CH7" i="1"/>
  <c r="CG7" i="1"/>
  <c r="CF7" i="1"/>
  <c r="CE7" i="1"/>
  <c r="CD7" i="1"/>
  <c r="CC7" i="1"/>
  <c r="CB7" i="1"/>
  <c r="CA7" i="1"/>
  <c r="BZ7" i="1"/>
  <c r="BY7" i="1"/>
  <c r="BX7" i="1"/>
  <c r="BW7" i="1"/>
  <c r="BV7" i="1"/>
  <c r="BU7" i="1"/>
  <c r="BT7" i="1"/>
  <c r="BS7" i="1"/>
  <c r="BR7" i="1"/>
  <c r="BQ7" i="1"/>
  <c r="BP7" i="1"/>
  <c r="BO7" i="1"/>
  <c r="AP14" i="1" l="1"/>
  <c r="BB14" i="1"/>
  <c r="BM13" i="1"/>
  <c r="K13" i="1"/>
  <c r="L14" i="1" s="1"/>
  <c r="AM15" i="1" s="1"/>
  <c r="AE12" i="1"/>
  <c r="BN12" i="1" s="1"/>
  <c r="AW13" i="1"/>
  <c r="BD17" i="1"/>
  <c r="BD13" i="1"/>
  <c r="BA14" i="1"/>
  <c r="BA13" i="1"/>
  <c r="AY16" i="1"/>
  <c r="AS13" i="1"/>
  <c r="AN13" i="1"/>
  <c r="AR17" i="1"/>
  <c r="M13" i="1"/>
  <c r="AM13" i="1"/>
  <c r="U13" i="1"/>
  <c r="AU13" i="1"/>
  <c r="AX13" i="1"/>
  <c r="AP12" i="1"/>
  <c r="BB15" i="1"/>
  <c r="W18" i="1"/>
  <c r="AW18" i="1"/>
  <c r="Q15" i="1"/>
  <c r="AQ15" i="1"/>
  <c r="U15" i="1"/>
  <c r="AU15" i="1"/>
  <c r="Y15" i="1"/>
  <c r="AY15" i="1"/>
  <c r="BD16" i="1"/>
  <c r="AV13" i="1"/>
  <c r="AP13" i="1"/>
  <c r="AK13" i="1"/>
  <c r="AS14" i="1"/>
  <c r="AX14" i="1"/>
  <c r="AT15" i="1"/>
  <c r="AQ16" i="1"/>
  <c r="AZ17" i="1"/>
  <c r="Q14" i="1"/>
  <c r="AQ14" i="1"/>
  <c r="U14" i="1"/>
  <c r="AU14" i="1"/>
  <c r="AC14" i="1"/>
  <c r="BD15" i="1" s="1"/>
  <c r="BC14" i="1"/>
  <c r="AZ13" i="1"/>
  <c r="AT13" i="1"/>
  <c r="AO13" i="1"/>
  <c r="AJ13" i="1"/>
  <c r="AO14" i="1"/>
  <c r="AT14" i="1"/>
  <c r="AP15" i="1"/>
  <c r="AM16" i="1"/>
  <c r="BC16" i="1"/>
  <c r="AV17" i="1"/>
  <c r="AC13" i="1"/>
  <c r="BD14" i="1" s="1"/>
  <c r="BC13" i="1"/>
  <c r="O18" i="1"/>
  <c r="AO18" i="1"/>
  <c r="Q13" i="1"/>
  <c r="AQ13" i="1"/>
  <c r="Y13" i="1"/>
  <c r="AY13" i="1"/>
  <c r="AK14" i="1"/>
  <c r="AL15" i="1"/>
  <c r="S18" i="1"/>
  <c r="AS18" i="1"/>
  <c r="AA18" i="1"/>
  <c r="BA18" i="1"/>
  <c r="BB13" i="1"/>
  <c r="AR13" i="1"/>
  <c r="AL13" i="1"/>
  <c r="BB12" i="1"/>
  <c r="AW14" i="1"/>
  <c r="AX15" i="1"/>
  <c r="AU16" i="1"/>
  <c r="AN17" i="1"/>
  <c r="BC15" i="1"/>
  <c r="AD13" i="1"/>
  <c r="X13" i="1"/>
  <c r="L13" i="1"/>
  <c r="BK11" i="1"/>
  <c r="B14" i="1"/>
  <c r="F14" i="1"/>
  <c r="E15" i="1"/>
  <c r="F13" i="1"/>
  <c r="D14" i="1"/>
  <c r="C13" i="1"/>
  <c r="M15" i="1" l="1"/>
  <c r="AN16" i="1" s="1"/>
  <c r="AD14" i="1"/>
  <c r="AD15" i="1" s="1"/>
  <c r="AD16" i="1" s="1"/>
  <c r="AD17" i="1" s="1"/>
  <c r="AL14" i="1"/>
  <c r="BE12" i="1"/>
  <c r="BF12" i="1" s="1"/>
  <c r="BE13" i="1"/>
  <c r="T19" i="1"/>
  <c r="AT19" i="1"/>
  <c r="Z14" i="1"/>
  <c r="AZ14" i="1"/>
  <c r="P19" i="1"/>
  <c r="AP19" i="1"/>
  <c r="V15" i="1"/>
  <c r="AV15" i="1"/>
  <c r="N14" i="1"/>
  <c r="AN14" i="1"/>
  <c r="AB19" i="1"/>
  <c r="BB19" i="1"/>
  <c r="Z16" i="1"/>
  <c r="AZ16" i="1"/>
  <c r="R16" i="1"/>
  <c r="AR16" i="1"/>
  <c r="X19" i="1"/>
  <c r="AX19" i="1"/>
  <c r="M14" i="1"/>
  <c r="AM14" i="1"/>
  <c r="R14" i="1"/>
  <c r="AR14" i="1"/>
  <c r="R15" i="1"/>
  <c r="AR15" i="1"/>
  <c r="V14" i="1"/>
  <c r="AV14" i="1"/>
  <c r="V16" i="1"/>
  <c r="AV16" i="1"/>
  <c r="Y14" i="1"/>
  <c r="AY14" i="1"/>
  <c r="BM14" i="1"/>
  <c r="AG14" i="1"/>
  <c r="B15" i="1"/>
  <c r="D15" i="1"/>
  <c r="C14" i="1"/>
  <c r="E16" i="1"/>
  <c r="F15" i="1"/>
  <c r="N16" i="1" l="1"/>
  <c r="O17" i="1" s="1"/>
  <c r="BF13" i="1"/>
  <c r="W15" i="1"/>
  <c r="AW15" i="1"/>
  <c r="S15" i="1"/>
  <c r="AS15" i="1"/>
  <c r="Y20" i="1"/>
  <c r="AY20" i="1"/>
  <c r="AA17" i="1"/>
  <c r="BA17" i="1"/>
  <c r="O15" i="1"/>
  <c r="AO15" i="1"/>
  <c r="Q20" i="1"/>
  <c r="AQ20" i="1"/>
  <c r="U20" i="1"/>
  <c r="AU20" i="1"/>
  <c r="Z15" i="1"/>
  <c r="AZ15" i="1"/>
  <c r="W17" i="1"/>
  <c r="AW17" i="1"/>
  <c r="S16" i="1"/>
  <c r="AS16" i="1"/>
  <c r="N15" i="1"/>
  <c r="AN15" i="1"/>
  <c r="S17" i="1"/>
  <c r="AS17" i="1"/>
  <c r="AC20" i="1"/>
  <c r="BD21" i="1" s="1"/>
  <c r="BC20" i="1"/>
  <c r="W16" i="1"/>
  <c r="AW16" i="1"/>
  <c r="AA15" i="1"/>
  <c r="BA15" i="1"/>
  <c r="AG15" i="1"/>
  <c r="BM15" i="1"/>
  <c r="B16" i="1"/>
  <c r="C15" i="1"/>
  <c r="D16" i="1"/>
  <c r="F16" i="1"/>
  <c r="E17" i="1"/>
  <c r="AO17" i="1" l="1"/>
  <c r="AB16" i="1"/>
  <c r="BB16" i="1"/>
  <c r="O16" i="1"/>
  <c r="AO16" i="1"/>
  <c r="X18" i="1"/>
  <c r="AX18" i="1"/>
  <c r="V21" i="1"/>
  <c r="AV21" i="1"/>
  <c r="P16" i="1"/>
  <c r="AP16" i="1"/>
  <c r="Z21" i="1"/>
  <c r="AZ21" i="1"/>
  <c r="X16" i="1"/>
  <c r="AX16" i="1"/>
  <c r="X17" i="1"/>
  <c r="AX17" i="1"/>
  <c r="T18" i="1"/>
  <c r="AT18" i="1"/>
  <c r="T17" i="1"/>
  <c r="AT17" i="1"/>
  <c r="AA16" i="1"/>
  <c r="BA16" i="1"/>
  <c r="R21" i="1"/>
  <c r="AR21" i="1"/>
  <c r="AB18" i="1"/>
  <c r="BB18" i="1"/>
  <c r="T16" i="1"/>
  <c r="AT16" i="1"/>
  <c r="P18" i="1"/>
  <c r="AP18" i="1"/>
  <c r="AG16" i="1"/>
  <c r="BM16" i="1"/>
  <c r="B17" i="1"/>
  <c r="D17" i="1"/>
  <c r="C16" i="1"/>
  <c r="E18" i="1"/>
  <c r="F17" i="1"/>
  <c r="Q19" i="1" l="1"/>
  <c r="AQ19" i="1"/>
  <c r="AC19" i="1"/>
  <c r="BD20" i="1" s="1"/>
  <c r="BC19" i="1"/>
  <c r="AB17" i="1"/>
  <c r="BB17" i="1"/>
  <c r="U19" i="1"/>
  <c r="AU19" i="1"/>
  <c r="Y17" i="1"/>
  <c r="AY17" i="1"/>
  <c r="Q17" i="1"/>
  <c r="AQ17" i="1"/>
  <c r="Y19" i="1"/>
  <c r="AY19" i="1"/>
  <c r="AC17" i="1"/>
  <c r="BC17" i="1"/>
  <c r="U17" i="1"/>
  <c r="AU17" i="1"/>
  <c r="S22" i="1"/>
  <c r="AS22" i="1"/>
  <c r="U18" i="1"/>
  <c r="AU18" i="1"/>
  <c r="Y18" i="1"/>
  <c r="AY18" i="1"/>
  <c r="AA22" i="1"/>
  <c r="BA22" i="1"/>
  <c r="W22" i="1"/>
  <c r="AW22" i="1"/>
  <c r="P17" i="1"/>
  <c r="AP17" i="1"/>
  <c r="AG17" i="1"/>
  <c r="BM17" i="1"/>
  <c r="B18" i="1"/>
  <c r="C17" i="1"/>
  <c r="D18" i="1"/>
  <c r="F18" i="1"/>
  <c r="E19" i="1"/>
  <c r="Q18" i="1" l="1"/>
  <c r="AQ18" i="1"/>
  <c r="AB23" i="1"/>
  <c r="BB23" i="1"/>
  <c r="V19" i="1"/>
  <c r="AV19" i="1"/>
  <c r="V18" i="1"/>
  <c r="AV18" i="1"/>
  <c r="Z20" i="1"/>
  <c r="AZ20" i="1"/>
  <c r="Z18" i="1"/>
  <c r="AZ18" i="1"/>
  <c r="AC18" i="1"/>
  <c r="BD19" i="1" s="1"/>
  <c r="BC18" i="1"/>
  <c r="R20" i="1"/>
  <c r="AR20" i="1"/>
  <c r="X23" i="1"/>
  <c r="AX23" i="1"/>
  <c r="Z19" i="1"/>
  <c r="AZ19" i="1"/>
  <c r="T23" i="1"/>
  <c r="AT23" i="1"/>
  <c r="BD18" i="1"/>
  <c r="AD18" i="1"/>
  <c r="R18" i="1"/>
  <c r="AR18" i="1"/>
  <c r="V20" i="1"/>
  <c r="AV20" i="1"/>
  <c r="BM18" i="1"/>
  <c r="AG18" i="1"/>
  <c r="B19" i="1"/>
  <c r="D19" i="1"/>
  <c r="C18" i="1"/>
  <c r="E20" i="1"/>
  <c r="F19" i="1"/>
  <c r="S19" i="1" l="1"/>
  <c r="AS19" i="1"/>
  <c r="U24" i="1"/>
  <c r="AU24" i="1"/>
  <c r="Y24" i="1"/>
  <c r="AY24" i="1"/>
  <c r="AA21" i="1"/>
  <c r="BA21" i="1"/>
  <c r="W20" i="1"/>
  <c r="AW20" i="1"/>
  <c r="R19" i="1"/>
  <c r="AR19" i="1"/>
  <c r="AD19" i="1"/>
  <c r="AD20" i="1" s="1"/>
  <c r="AD21" i="1" s="1"/>
  <c r="W21" i="1"/>
  <c r="AW21" i="1"/>
  <c r="AA20" i="1"/>
  <c r="BA20" i="1"/>
  <c r="S21" i="1"/>
  <c r="AS21" i="1"/>
  <c r="AA19" i="1"/>
  <c r="BA19" i="1"/>
  <c r="W19" i="1"/>
  <c r="AW19" i="1"/>
  <c r="AC24" i="1"/>
  <c r="BD25" i="1" s="1"/>
  <c r="BC24" i="1"/>
  <c r="BM19" i="1"/>
  <c r="AG19" i="1"/>
  <c r="B20" i="1"/>
  <c r="D20" i="1"/>
  <c r="C19" i="1"/>
  <c r="E21" i="1"/>
  <c r="F20" i="1"/>
  <c r="X20" i="1" l="1"/>
  <c r="AX20" i="1"/>
  <c r="T22" i="1"/>
  <c r="AT22" i="1"/>
  <c r="X22" i="1"/>
  <c r="AX22" i="1"/>
  <c r="X21" i="1"/>
  <c r="AX21" i="1"/>
  <c r="Z25" i="1"/>
  <c r="AZ25" i="1"/>
  <c r="T20" i="1"/>
  <c r="AT20" i="1"/>
  <c r="AB20" i="1"/>
  <c r="BB20" i="1"/>
  <c r="AB21" i="1"/>
  <c r="BB21" i="1"/>
  <c r="S20" i="1"/>
  <c r="AS20" i="1"/>
  <c r="AB22" i="1"/>
  <c r="BB22" i="1"/>
  <c r="V25" i="1"/>
  <c r="AV25" i="1"/>
  <c r="AG20" i="1"/>
  <c r="BM20" i="1"/>
  <c r="B21" i="1"/>
  <c r="F21" i="1"/>
  <c r="E22" i="1"/>
  <c r="D21" i="1"/>
  <c r="C20" i="1"/>
  <c r="W26" i="1" l="1"/>
  <c r="AW26" i="1"/>
  <c r="T21" i="1"/>
  <c r="AT21" i="1"/>
  <c r="AC21" i="1"/>
  <c r="BC21" i="1"/>
  <c r="AA26" i="1"/>
  <c r="BA26" i="1"/>
  <c r="Y23" i="1"/>
  <c r="AY23" i="1"/>
  <c r="Y21" i="1"/>
  <c r="AY21" i="1"/>
  <c r="AC23" i="1"/>
  <c r="BD24" i="1" s="1"/>
  <c r="BC23" i="1"/>
  <c r="AC22" i="1"/>
  <c r="BD23" i="1" s="1"/>
  <c r="BC22" i="1"/>
  <c r="U21" i="1"/>
  <c r="AU21" i="1"/>
  <c r="Y22" i="1"/>
  <c r="AY22" i="1"/>
  <c r="U23" i="1"/>
  <c r="AU23" i="1"/>
  <c r="BM21" i="1"/>
  <c r="AG21" i="1"/>
  <c r="B22" i="1"/>
  <c r="F22" i="1"/>
  <c r="E23" i="1"/>
  <c r="D22" i="1"/>
  <c r="C21" i="1"/>
  <c r="V24" i="1" l="1"/>
  <c r="AV24" i="1"/>
  <c r="BD22" i="1"/>
  <c r="AD22" i="1"/>
  <c r="AD23" i="1" s="1"/>
  <c r="AD24" i="1" s="1"/>
  <c r="AD25" i="1" s="1"/>
  <c r="Z23" i="1"/>
  <c r="AZ23" i="1"/>
  <c r="Z22" i="1"/>
  <c r="AZ22" i="1"/>
  <c r="AB27" i="1"/>
  <c r="BB27" i="1"/>
  <c r="U22" i="1"/>
  <c r="AU22" i="1"/>
  <c r="V22" i="1"/>
  <c r="AV22" i="1"/>
  <c r="Z24" i="1"/>
  <c r="AZ24" i="1"/>
  <c r="X27" i="1"/>
  <c r="AX27" i="1"/>
  <c r="BM22" i="1"/>
  <c r="AG22" i="1"/>
  <c r="B23" i="1"/>
  <c r="D23" i="1"/>
  <c r="C22" i="1"/>
  <c r="E24" i="1"/>
  <c r="F23" i="1"/>
  <c r="AA25" i="1" l="1"/>
  <c r="BA25" i="1"/>
  <c r="V23" i="1"/>
  <c r="AV23" i="1"/>
  <c r="AA23" i="1"/>
  <c r="BA23" i="1"/>
  <c r="Y28" i="1"/>
  <c r="AY28" i="1"/>
  <c r="W23" i="1"/>
  <c r="AW23" i="1"/>
  <c r="AC28" i="1"/>
  <c r="BD29" i="1" s="1"/>
  <c r="BC28" i="1"/>
  <c r="AA24" i="1"/>
  <c r="BA24" i="1"/>
  <c r="W25" i="1"/>
  <c r="AW25" i="1"/>
  <c r="BM23" i="1"/>
  <c r="AG23" i="1"/>
  <c r="B24" i="1"/>
  <c r="E25" i="1"/>
  <c r="F24" i="1"/>
  <c r="D24" i="1"/>
  <c r="C23" i="1"/>
  <c r="X26" i="1" l="1"/>
  <c r="AX26" i="1"/>
  <c r="W24" i="1"/>
  <c r="AW24" i="1"/>
  <c r="Z29" i="1"/>
  <c r="AZ29" i="1"/>
  <c r="AB25" i="1"/>
  <c r="BB25" i="1"/>
  <c r="X24" i="1"/>
  <c r="AX24" i="1"/>
  <c r="AB24" i="1"/>
  <c r="BB24" i="1"/>
  <c r="AB26" i="1"/>
  <c r="BB26" i="1"/>
  <c r="AG24" i="1"/>
  <c r="BM24" i="1"/>
  <c r="B25" i="1"/>
  <c r="F25" i="1"/>
  <c r="E26" i="1"/>
  <c r="D25" i="1"/>
  <c r="C24" i="1"/>
  <c r="AC27" i="1" l="1"/>
  <c r="BD28" i="1" s="1"/>
  <c r="BC27" i="1"/>
  <c r="X25" i="1"/>
  <c r="AX25" i="1"/>
  <c r="Y25" i="1"/>
  <c r="AY25" i="1"/>
  <c r="AC25" i="1"/>
  <c r="BC25" i="1"/>
  <c r="AC26" i="1"/>
  <c r="BD27" i="1" s="1"/>
  <c r="BC26" i="1"/>
  <c r="AA30" i="1"/>
  <c r="BA30" i="1"/>
  <c r="Y27" i="1"/>
  <c r="AY27" i="1"/>
  <c r="BM25" i="1"/>
  <c r="AG25" i="1"/>
  <c r="B26" i="1"/>
  <c r="D26" i="1"/>
  <c r="C25" i="1"/>
  <c r="F26" i="1"/>
  <c r="E27" i="1"/>
  <c r="Y26" i="1" l="1"/>
  <c r="AY26" i="1"/>
  <c r="AB31" i="1"/>
  <c r="BB31" i="1"/>
  <c r="BD26" i="1"/>
  <c r="AD26" i="1"/>
  <c r="AD27" i="1" s="1"/>
  <c r="AD28" i="1" s="1"/>
  <c r="AD29" i="1" s="1"/>
  <c r="Z28" i="1"/>
  <c r="AZ28" i="1"/>
  <c r="Z26" i="1"/>
  <c r="AZ26" i="1"/>
  <c r="BM26" i="1"/>
  <c r="AG26" i="1"/>
  <c r="B27" i="1"/>
  <c r="F27" i="1"/>
  <c r="E28" i="1"/>
  <c r="C26" i="1"/>
  <c r="D27" i="1"/>
  <c r="AC32" i="1" l="1"/>
  <c r="BD33" i="1" s="1"/>
  <c r="BC32" i="1"/>
  <c r="AA29" i="1"/>
  <c r="BA29" i="1"/>
  <c r="AA27" i="1"/>
  <c r="BA27" i="1"/>
  <c r="Z27" i="1"/>
  <c r="AZ27" i="1"/>
  <c r="BM27" i="1"/>
  <c r="AG27" i="1"/>
  <c r="B28" i="1"/>
  <c r="F28" i="1"/>
  <c r="E29" i="1"/>
  <c r="C27" i="1"/>
  <c r="D28" i="1"/>
  <c r="AA28" i="1" l="1"/>
  <c r="BA28" i="1"/>
  <c r="AB30" i="1"/>
  <c r="BB30" i="1"/>
  <c r="AB28" i="1"/>
  <c r="BB28" i="1"/>
  <c r="AG28" i="1"/>
  <c r="BM28" i="1"/>
  <c r="B29" i="1"/>
  <c r="F29" i="1"/>
  <c r="E30" i="1"/>
  <c r="C28" i="1"/>
  <c r="D29" i="1"/>
  <c r="AC29" i="1" l="1"/>
  <c r="BC29" i="1"/>
  <c r="AC31" i="1"/>
  <c r="BD32" i="1" s="1"/>
  <c r="BC31" i="1"/>
  <c r="AB29" i="1"/>
  <c r="BB29" i="1"/>
  <c r="AG29" i="1"/>
  <c r="BM29" i="1"/>
  <c r="B30" i="1"/>
  <c r="C29" i="1"/>
  <c r="D30" i="1"/>
  <c r="F30" i="1"/>
  <c r="E31" i="1"/>
  <c r="AC30" i="1" l="1"/>
  <c r="BD31" i="1" s="1"/>
  <c r="BC30" i="1"/>
  <c r="BD30" i="1"/>
  <c r="AD30" i="1"/>
  <c r="BM30" i="1"/>
  <c r="AG30" i="1"/>
  <c r="B31" i="1"/>
  <c r="F31" i="1"/>
  <c r="E32" i="1"/>
  <c r="C30" i="1"/>
  <c r="D31" i="1"/>
  <c r="AD31" i="1" l="1"/>
  <c r="AD32" i="1" s="1"/>
  <c r="AD33" i="1" s="1"/>
  <c r="BM31" i="1"/>
  <c r="AG31" i="1"/>
  <c r="B32" i="1"/>
  <c r="C31" i="1"/>
  <c r="D32" i="1"/>
  <c r="F32" i="1"/>
  <c r="E33" i="1"/>
  <c r="AG32" i="1" l="1"/>
  <c r="BM32" i="1"/>
  <c r="B33" i="1"/>
  <c r="F33" i="1"/>
  <c r="E34" i="1"/>
  <c r="C32" i="1"/>
  <c r="D33" i="1"/>
  <c r="AG33" i="1" l="1"/>
  <c r="BM33" i="1"/>
  <c r="B34" i="1"/>
  <c r="F34" i="1"/>
  <c r="E35" i="1"/>
  <c r="C33" i="1"/>
  <c r="D34" i="1"/>
  <c r="BM34" i="1" l="1"/>
  <c r="AG34" i="1"/>
  <c r="B35" i="1"/>
  <c r="F35" i="1"/>
  <c r="E36" i="1"/>
  <c r="C34" i="1"/>
  <c r="D35" i="1"/>
  <c r="BM35" i="1" l="1"/>
  <c r="AG35" i="1"/>
  <c r="B36" i="1"/>
  <c r="C35" i="1"/>
  <c r="D36" i="1"/>
  <c r="F36" i="1"/>
  <c r="E37" i="1"/>
  <c r="AG36" i="1" l="1"/>
  <c r="BM36" i="1"/>
  <c r="B37" i="1"/>
  <c r="C36" i="1"/>
  <c r="D37" i="1"/>
  <c r="F37" i="1"/>
  <c r="E38" i="1"/>
  <c r="BM37" i="1" l="1"/>
  <c r="AG37" i="1"/>
  <c r="B38" i="1"/>
  <c r="C37" i="1"/>
  <c r="D38" i="1"/>
  <c r="F38" i="1"/>
  <c r="E39" i="1"/>
  <c r="BM38" i="1" l="1"/>
  <c r="AG38" i="1"/>
  <c r="B39" i="1"/>
  <c r="F39" i="1"/>
  <c r="E40" i="1"/>
  <c r="C38" i="1"/>
  <c r="D39" i="1"/>
  <c r="AG39" i="1" l="1"/>
  <c r="BM39" i="1"/>
  <c r="B40" i="1"/>
  <c r="C39" i="1"/>
  <c r="D40" i="1"/>
  <c r="F40" i="1"/>
  <c r="E41" i="1"/>
  <c r="AG40" i="1" l="1"/>
  <c r="BM40" i="1"/>
  <c r="B41" i="1"/>
  <c r="F41" i="1"/>
  <c r="E42" i="1"/>
  <c r="C40" i="1"/>
  <c r="D41" i="1"/>
  <c r="BM41" i="1" l="1"/>
  <c r="AG41" i="1"/>
  <c r="B42" i="1"/>
  <c r="C41" i="1"/>
  <c r="D42" i="1"/>
  <c r="F42" i="1"/>
  <c r="E43" i="1"/>
  <c r="BM42" i="1" l="1"/>
  <c r="AG42" i="1"/>
  <c r="B43" i="1"/>
  <c r="F43" i="1"/>
  <c r="E44" i="1"/>
  <c r="C42" i="1"/>
  <c r="D43" i="1"/>
  <c r="BM43" i="1" l="1"/>
  <c r="AG43" i="1"/>
  <c r="B44" i="1"/>
  <c r="C43" i="1"/>
  <c r="D44" i="1"/>
  <c r="F44" i="1"/>
  <c r="E45" i="1"/>
  <c r="E46" i="1" s="1"/>
  <c r="E47" i="1" s="1"/>
  <c r="AG44" i="1" l="1"/>
  <c r="BM44" i="1"/>
  <c r="B45" i="1"/>
  <c r="F45" i="1"/>
  <c r="C44" i="1"/>
  <c r="D45" i="1"/>
  <c r="BM45" i="1" l="1"/>
  <c r="AG45" i="1"/>
  <c r="B46" i="1"/>
  <c r="C45" i="1"/>
  <c r="D46" i="1"/>
  <c r="F46" i="1"/>
  <c r="BM46" i="1" l="1"/>
  <c r="AG46" i="1"/>
  <c r="B47" i="1"/>
  <c r="F47" i="1"/>
  <c r="E48" i="1"/>
  <c r="C46" i="1"/>
  <c r="D47" i="1"/>
  <c r="BM47" i="1" l="1"/>
  <c r="AG47" i="1"/>
  <c r="B48" i="1"/>
  <c r="C47" i="1"/>
  <c r="D48" i="1"/>
  <c r="F48" i="1"/>
  <c r="E49" i="1"/>
  <c r="AG48" i="1" l="1"/>
  <c r="BM48" i="1"/>
  <c r="B49" i="1"/>
  <c r="C48" i="1"/>
  <c r="D49" i="1"/>
  <c r="F49" i="1"/>
  <c r="E50" i="1"/>
  <c r="AG49" i="1" l="1"/>
  <c r="BM49" i="1"/>
  <c r="B50" i="1"/>
  <c r="F50" i="1"/>
  <c r="E51" i="1"/>
  <c r="C49" i="1"/>
  <c r="D50" i="1"/>
  <c r="BM50" i="1" l="1"/>
  <c r="AG50" i="1"/>
  <c r="B51" i="1"/>
  <c r="C50" i="1"/>
  <c r="D51" i="1"/>
  <c r="F51" i="1"/>
  <c r="E52" i="1"/>
  <c r="BM51" i="1" l="1"/>
  <c r="AG51" i="1"/>
  <c r="B52" i="1"/>
  <c r="C51" i="1"/>
  <c r="D52" i="1"/>
  <c r="F52" i="1"/>
  <c r="E53" i="1"/>
  <c r="AG52" i="1" l="1"/>
  <c r="BM52" i="1"/>
  <c r="B53" i="1"/>
  <c r="C52" i="1"/>
  <c r="D53" i="1"/>
  <c r="F53" i="1"/>
  <c r="E54" i="1"/>
  <c r="BM53" i="1" l="1"/>
  <c r="AG53" i="1"/>
  <c r="B54" i="1"/>
  <c r="C53" i="1"/>
  <c r="D54" i="1"/>
  <c r="F54" i="1"/>
  <c r="E55" i="1"/>
  <c r="BM54" i="1" l="1"/>
  <c r="AG54" i="1"/>
  <c r="B55" i="1"/>
  <c r="C54" i="1"/>
  <c r="D55" i="1"/>
  <c r="F55" i="1"/>
  <c r="E56" i="1"/>
  <c r="BM55" i="1" l="1"/>
  <c r="AG55" i="1"/>
  <c r="B56" i="1"/>
  <c r="F56" i="1"/>
  <c r="E57" i="1"/>
  <c r="C55" i="1"/>
  <c r="D56" i="1"/>
  <c r="AG56" i="1" l="1"/>
  <c r="BM56" i="1"/>
  <c r="B57" i="1"/>
  <c r="F57" i="1"/>
  <c r="E58" i="1"/>
  <c r="C56" i="1"/>
  <c r="D57" i="1"/>
  <c r="BM57" i="1" l="1"/>
  <c r="AG57" i="1"/>
  <c r="B58" i="1"/>
  <c r="F58" i="1"/>
  <c r="E59" i="1"/>
  <c r="C57" i="1"/>
  <c r="D58" i="1"/>
  <c r="BM58" i="1" l="1"/>
  <c r="AG58" i="1"/>
  <c r="B59" i="1"/>
  <c r="C58" i="1"/>
  <c r="D59" i="1"/>
  <c r="E60" i="1"/>
  <c r="F59" i="1"/>
  <c r="BM59" i="1" l="1"/>
  <c r="AG59" i="1"/>
  <c r="B60" i="1"/>
  <c r="C59" i="1"/>
  <c r="D60" i="1"/>
  <c r="E61" i="1"/>
  <c r="F60" i="1"/>
  <c r="AG60" i="1" l="1"/>
  <c r="BM60" i="1"/>
  <c r="B61" i="1"/>
  <c r="E62" i="1"/>
  <c r="E63" i="1" s="1"/>
  <c r="F61" i="1"/>
  <c r="D61" i="1"/>
  <c r="C60" i="1"/>
  <c r="BM61" i="1" l="1"/>
  <c r="AG61" i="1"/>
  <c r="B62" i="1"/>
  <c r="D62" i="1"/>
  <c r="C61" i="1"/>
  <c r="F62" i="1"/>
  <c r="BM62" i="1" l="1"/>
  <c r="AG62" i="1"/>
  <c r="B63" i="1"/>
  <c r="E64" i="1"/>
  <c r="E65" i="1" s="1"/>
  <c r="F63" i="1"/>
  <c r="C62" i="1"/>
  <c r="D63" i="1"/>
  <c r="BM63" i="1" l="1"/>
  <c r="AG63" i="1"/>
  <c r="B64" i="1"/>
  <c r="C63" i="1"/>
  <c r="D64" i="1"/>
  <c r="E66" i="1"/>
  <c r="F64" i="1"/>
  <c r="BM64" i="1" l="1"/>
  <c r="AG64" i="1"/>
  <c r="B65" i="1"/>
  <c r="F65" i="1"/>
  <c r="D65" i="1"/>
  <c r="C64" i="1"/>
  <c r="BM65" i="1" l="1"/>
  <c r="AG65" i="1"/>
  <c r="B66" i="1"/>
  <c r="D66" i="1"/>
  <c r="C65" i="1"/>
  <c r="E67" i="1"/>
  <c r="F66" i="1"/>
  <c r="BM66" i="1" l="1"/>
  <c r="AG66" i="1"/>
  <c r="B67" i="1"/>
  <c r="C66" i="1"/>
  <c r="D67" i="1"/>
  <c r="E68" i="1"/>
  <c r="F67" i="1"/>
  <c r="BM67" i="1" l="1"/>
  <c r="AG67" i="1"/>
  <c r="B68" i="1"/>
  <c r="C67" i="1"/>
  <c r="D68" i="1"/>
  <c r="E69" i="1"/>
  <c r="F68" i="1"/>
  <c r="BM68" i="1" l="1"/>
  <c r="AG68" i="1"/>
  <c r="B69" i="1"/>
  <c r="D69" i="1"/>
  <c r="C68" i="1"/>
  <c r="E70" i="1"/>
  <c r="F69" i="1"/>
  <c r="BM69" i="1" l="1"/>
  <c r="AG69" i="1"/>
  <c r="B70" i="1"/>
  <c r="E71" i="1"/>
  <c r="F70" i="1"/>
  <c r="C69" i="1"/>
  <c r="D70" i="1"/>
  <c r="BM70" i="1" l="1"/>
  <c r="AG70" i="1"/>
  <c r="B71" i="1"/>
  <c r="C70" i="1"/>
  <c r="D71" i="1"/>
  <c r="E72" i="1"/>
  <c r="F71" i="1"/>
  <c r="BM71" i="1" l="1"/>
  <c r="AG71" i="1"/>
  <c r="B72" i="1"/>
  <c r="C71" i="1"/>
  <c r="D72" i="1"/>
  <c r="E73" i="1"/>
  <c r="F72" i="1"/>
  <c r="BM72" i="1" l="1"/>
  <c r="AG72" i="1"/>
  <c r="B73" i="1"/>
  <c r="E74" i="1"/>
  <c r="F73" i="1"/>
  <c r="C72" i="1"/>
  <c r="D73" i="1"/>
  <c r="BM73" i="1" l="1"/>
  <c r="AG73" i="1"/>
  <c r="B74" i="1"/>
  <c r="C73" i="1"/>
  <c r="D74" i="1"/>
  <c r="E75" i="1"/>
  <c r="F74" i="1"/>
  <c r="BM74" i="1" l="1"/>
  <c r="AG74" i="1"/>
  <c r="B75" i="1"/>
  <c r="E76" i="1"/>
  <c r="F75" i="1"/>
  <c r="C74" i="1"/>
  <c r="D75" i="1"/>
  <c r="BM75" i="1" l="1"/>
  <c r="AG75" i="1"/>
  <c r="B76" i="1"/>
  <c r="E77" i="1"/>
  <c r="F76" i="1"/>
  <c r="C75" i="1"/>
  <c r="D76" i="1"/>
  <c r="BM76" i="1" l="1"/>
  <c r="AG76" i="1"/>
  <c r="B77" i="1"/>
  <c r="C76" i="1"/>
  <c r="D77" i="1"/>
  <c r="E78" i="1"/>
  <c r="F77" i="1"/>
  <c r="BM77" i="1" l="1"/>
  <c r="AG77" i="1"/>
  <c r="B78" i="1"/>
  <c r="E79" i="1"/>
  <c r="F78" i="1"/>
  <c r="C77" i="1"/>
  <c r="D78" i="1"/>
  <c r="BM78" i="1" l="1"/>
  <c r="AG78" i="1"/>
  <c r="B79" i="1"/>
  <c r="C78" i="1"/>
  <c r="D79" i="1"/>
  <c r="E80" i="1"/>
  <c r="F79" i="1"/>
  <c r="BM79" i="1" l="1"/>
  <c r="AG79" i="1"/>
  <c r="B80" i="1"/>
  <c r="C79" i="1"/>
  <c r="D80" i="1"/>
  <c r="E81" i="1"/>
  <c r="F80" i="1"/>
  <c r="BM80" i="1" l="1"/>
  <c r="AG80" i="1"/>
  <c r="B81" i="1"/>
  <c r="E82" i="1"/>
  <c r="F81" i="1"/>
  <c r="C80" i="1"/>
  <c r="D81" i="1"/>
  <c r="BM81" i="1" l="1"/>
  <c r="AG81" i="1"/>
  <c r="B82" i="1"/>
  <c r="C81" i="1"/>
  <c r="D82" i="1"/>
  <c r="E83" i="1"/>
  <c r="E84" i="1" s="1"/>
  <c r="E85" i="1" s="1"/>
  <c r="F82" i="1"/>
  <c r="BM82" i="1" l="1"/>
  <c r="AG82" i="1"/>
  <c r="B83" i="1"/>
  <c r="C82" i="1"/>
  <c r="D83" i="1"/>
  <c r="F83" i="1"/>
  <c r="BM83" i="1" l="1"/>
  <c r="AG83" i="1"/>
  <c r="B84" i="1"/>
  <c r="C83" i="1"/>
  <c r="D84" i="1"/>
  <c r="F84" i="1"/>
  <c r="BM84" i="1" l="1"/>
  <c r="AG84" i="1"/>
  <c r="B85" i="1"/>
  <c r="F85" i="1"/>
  <c r="E86" i="1"/>
  <c r="C84" i="1"/>
  <c r="D85" i="1"/>
  <c r="BM85" i="1" l="1"/>
  <c r="AG85" i="1"/>
  <c r="B86" i="1"/>
  <c r="C85" i="1"/>
  <c r="D86" i="1"/>
  <c r="F86" i="1"/>
  <c r="E87" i="1"/>
  <c r="BM86" i="1" l="1"/>
  <c r="AG86" i="1"/>
  <c r="B87" i="1"/>
  <c r="C86" i="1"/>
  <c r="D87" i="1"/>
  <c r="F87" i="1"/>
  <c r="E88" i="1"/>
  <c r="BM87" i="1" l="1"/>
  <c r="AG87" i="1"/>
  <c r="B88" i="1"/>
  <c r="C87" i="1"/>
  <c r="D88" i="1"/>
  <c r="F88" i="1"/>
  <c r="E89" i="1"/>
  <c r="BM88" i="1" l="1"/>
  <c r="AG88" i="1"/>
  <c r="B89" i="1"/>
  <c r="F89" i="1"/>
  <c r="E90" i="1"/>
  <c r="C88" i="1"/>
  <c r="D89" i="1"/>
  <c r="BM89" i="1" l="1"/>
  <c r="AG89" i="1"/>
  <c r="B90" i="1"/>
  <c r="F90" i="1"/>
  <c r="E91" i="1"/>
  <c r="C89" i="1"/>
  <c r="D90" i="1"/>
  <c r="BM90" i="1" l="1"/>
  <c r="AG90" i="1"/>
  <c r="B91" i="1"/>
  <c r="F91" i="1"/>
  <c r="E92" i="1"/>
  <c r="C90" i="1"/>
  <c r="D91" i="1"/>
  <c r="BM91" i="1" l="1"/>
  <c r="AG91" i="1"/>
  <c r="B92" i="1"/>
  <c r="F92" i="1"/>
  <c r="E93" i="1"/>
  <c r="C91" i="1"/>
  <c r="D92" i="1"/>
  <c r="BM92" i="1" l="1"/>
  <c r="AG92" i="1"/>
  <c r="B93" i="1"/>
  <c r="F93" i="1"/>
  <c r="E94" i="1"/>
  <c r="C92" i="1"/>
  <c r="D93" i="1"/>
  <c r="BM93" i="1" l="1"/>
  <c r="AG93" i="1"/>
  <c r="B94" i="1"/>
  <c r="F94" i="1"/>
  <c r="E95" i="1"/>
  <c r="C93" i="1"/>
  <c r="D94" i="1"/>
  <c r="BM94" i="1" l="1"/>
  <c r="AG94" i="1"/>
  <c r="B95" i="1"/>
  <c r="F95" i="1"/>
  <c r="E96" i="1"/>
  <c r="C94" i="1"/>
  <c r="D95" i="1"/>
  <c r="BM95" i="1" l="1"/>
  <c r="AG95" i="1"/>
  <c r="B96" i="1"/>
  <c r="C95" i="1"/>
  <c r="D96" i="1"/>
  <c r="F96" i="1"/>
  <c r="E97" i="1"/>
  <c r="BM96" i="1" l="1"/>
  <c r="AG96" i="1"/>
  <c r="B97" i="1"/>
  <c r="C96" i="1"/>
  <c r="D97" i="1"/>
  <c r="F97" i="1"/>
  <c r="E98" i="1"/>
  <c r="BM97" i="1" l="1"/>
  <c r="AG97" i="1"/>
  <c r="B98" i="1"/>
  <c r="C97" i="1"/>
  <c r="D98" i="1"/>
  <c r="F98" i="1"/>
  <c r="E99" i="1"/>
  <c r="BM98" i="1" l="1"/>
  <c r="AG98" i="1"/>
  <c r="B99" i="1"/>
  <c r="F99" i="1"/>
  <c r="E100" i="1"/>
  <c r="C98" i="1"/>
  <c r="D99" i="1"/>
  <c r="BM99" i="1" l="1"/>
  <c r="AG99" i="1"/>
  <c r="B100" i="1"/>
  <c r="F100" i="1"/>
  <c r="E101" i="1"/>
  <c r="C99" i="1"/>
  <c r="D100" i="1"/>
  <c r="BM100" i="1" l="1"/>
  <c r="AG100" i="1"/>
  <c r="B101" i="1"/>
  <c r="F101" i="1"/>
  <c r="E102" i="1"/>
  <c r="C100" i="1"/>
  <c r="D101" i="1"/>
  <c r="BM101" i="1" l="1"/>
  <c r="AG101" i="1"/>
  <c r="B102" i="1"/>
  <c r="C101" i="1"/>
  <c r="D102" i="1"/>
  <c r="F102" i="1"/>
  <c r="E103" i="1"/>
  <c r="BM102" i="1" l="1"/>
  <c r="AG102" i="1"/>
  <c r="B103" i="1"/>
  <c r="F103" i="1"/>
  <c r="E104" i="1"/>
  <c r="C102" i="1"/>
  <c r="D103" i="1"/>
  <c r="BM103" i="1" l="1"/>
  <c r="AG103" i="1"/>
  <c r="B104" i="1"/>
  <c r="C103" i="1"/>
  <c r="D104" i="1"/>
  <c r="F104" i="1"/>
  <c r="E105" i="1"/>
  <c r="BM104" i="1" l="1"/>
  <c r="AG104" i="1"/>
  <c r="B105" i="1"/>
  <c r="C104" i="1"/>
  <c r="D105" i="1"/>
  <c r="F105" i="1"/>
  <c r="E106" i="1"/>
  <c r="BM105" i="1" l="1"/>
  <c r="AG105" i="1"/>
  <c r="B106" i="1"/>
  <c r="C105" i="1"/>
  <c r="D106" i="1"/>
  <c r="F106" i="1"/>
  <c r="E107" i="1"/>
  <c r="BM106" i="1" l="1"/>
  <c r="AG106" i="1"/>
  <c r="B107" i="1"/>
  <c r="F107" i="1"/>
  <c r="E108" i="1"/>
  <c r="C106" i="1"/>
  <c r="D107" i="1"/>
  <c r="BM107" i="1" l="1"/>
  <c r="AG107" i="1"/>
  <c r="B108" i="1"/>
  <c r="F108" i="1"/>
  <c r="E109" i="1"/>
  <c r="C107" i="1"/>
  <c r="D108" i="1"/>
  <c r="BM108" i="1" l="1"/>
  <c r="AG108" i="1"/>
  <c r="B109" i="1"/>
  <c r="C108" i="1"/>
  <c r="D109" i="1"/>
  <c r="F109" i="1"/>
  <c r="E110" i="1"/>
  <c r="BM109" i="1" l="1"/>
  <c r="AG109" i="1"/>
  <c r="B110" i="1"/>
  <c r="C109" i="1"/>
  <c r="D110" i="1"/>
  <c r="F110" i="1"/>
  <c r="E111" i="1"/>
  <c r="BM110" i="1" l="1"/>
  <c r="AG110" i="1"/>
  <c r="B111" i="1"/>
  <c r="C110" i="1"/>
  <c r="D111" i="1"/>
  <c r="F111" i="1"/>
  <c r="E112" i="1"/>
  <c r="BM111" i="1" l="1"/>
  <c r="AG111" i="1"/>
  <c r="B112" i="1"/>
  <c r="F112" i="1"/>
  <c r="E113" i="1"/>
  <c r="C111" i="1"/>
  <c r="D112" i="1"/>
  <c r="BM112" i="1" l="1"/>
  <c r="AG112" i="1"/>
  <c r="B113" i="1"/>
  <c r="C112" i="1"/>
  <c r="D113" i="1"/>
  <c r="F113" i="1"/>
  <c r="E114" i="1"/>
  <c r="BM113" i="1" l="1"/>
  <c r="AG113" i="1"/>
  <c r="B114" i="1"/>
  <c r="F114" i="1"/>
  <c r="E115" i="1"/>
  <c r="C113" i="1"/>
  <c r="D114" i="1"/>
  <c r="BM114" i="1" l="1"/>
  <c r="AG114" i="1"/>
  <c r="B115" i="1"/>
  <c r="F115" i="1"/>
  <c r="E116" i="1"/>
  <c r="C114" i="1"/>
  <c r="D115" i="1"/>
  <c r="BM115" i="1" l="1"/>
  <c r="AG115" i="1"/>
  <c r="B116" i="1"/>
  <c r="C115" i="1"/>
  <c r="D116" i="1"/>
  <c r="F116" i="1"/>
  <c r="E117" i="1"/>
  <c r="BM116" i="1" l="1"/>
  <c r="AG116" i="1"/>
  <c r="B117" i="1"/>
  <c r="C116" i="1"/>
  <c r="D117" i="1"/>
  <c r="F117" i="1"/>
  <c r="E118" i="1"/>
  <c r="BM117" i="1" l="1"/>
  <c r="AG117" i="1"/>
  <c r="B118" i="1"/>
  <c r="F118" i="1"/>
  <c r="E119" i="1"/>
  <c r="C117" i="1"/>
  <c r="D118" i="1"/>
  <c r="BM118" i="1" l="1"/>
  <c r="AG118" i="1"/>
  <c r="B119" i="1"/>
  <c r="F119" i="1"/>
  <c r="E120" i="1"/>
  <c r="C118" i="1"/>
  <c r="D119" i="1"/>
  <c r="BM119" i="1" l="1"/>
  <c r="AG119" i="1"/>
  <c r="B120" i="1"/>
  <c r="C119" i="1"/>
  <c r="D120" i="1"/>
  <c r="F120" i="1"/>
  <c r="E121" i="1"/>
  <c r="BM120" i="1" l="1"/>
  <c r="AG120" i="1"/>
  <c r="B121" i="1"/>
  <c r="F121" i="1"/>
  <c r="E122" i="1"/>
  <c r="C120" i="1"/>
  <c r="D121" i="1"/>
  <c r="BM121" i="1" l="1"/>
  <c r="AG121" i="1"/>
  <c r="B122" i="1"/>
  <c r="F122" i="1"/>
  <c r="E123" i="1"/>
  <c r="C121" i="1"/>
  <c r="D122" i="1"/>
  <c r="BM122" i="1" l="1"/>
  <c r="AG122" i="1"/>
  <c r="B123" i="1"/>
  <c r="C122" i="1"/>
  <c r="D123" i="1"/>
  <c r="F123" i="1"/>
  <c r="E124" i="1"/>
  <c r="BM123" i="1" l="1"/>
  <c r="AG123" i="1"/>
  <c r="B124" i="1"/>
  <c r="F124" i="1"/>
  <c r="E125" i="1"/>
  <c r="C123" i="1"/>
  <c r="D124" i="1"/>
  <c r="BM124" i="1" l="1"/>
  <c r="AG124" i="1"/>
  <c r="B125" i="1"/>
  <c r="F125" i="1"/>
  <c r="E126" i="1"/>
  <c r="C124" i="1"/>
  <c r="D125" i="1"/>
  <c r="BM125" i="1" l="1"/>
  <c r="AG125" i="1"/>
  <c r="B126" i="1"/>
  <c r="C125" i="1"/>
  <c r="D126" i="1"/>
  <c r="E127" i="1"/>
  <c r="F126" i="1"/>
  <c r="BM126" i="1" l="1"/>
  <c r="AG126" i="1"/>
  <c r="B127" i="1"/>
  <c r="D127" i="1"/>
  <c r="C126" i="1"/>
  <c r="E128" i="1"/>
  <c r="F127" i="1"/>
  <c r="BM127" i="1" l="1"/>
  <c r="AG127" i="1"/>
  <c r="B128" i="1"/>
  <c r="C127" i="1"/>
  <c r="D128" i="1"/>
  <c r="E129" i="1"/>
  <c r="F128" i="1"/>
  <c r="BM128" i="1" l="1"/>
  <c r="AG128" i="1"/>
  <c r="B129" i="1"/>
  <c r="E130" i="1"/>
  <c r="F129" i="1"/>
  <c r="C128" i="1"/>
  <c r="D129" i="1"/>
  <c r="BM129" i="1" l="1"/>
  <c r="AG129" i="1"/>
  <c r="B130" i="1"/>
  <c r="D130" i="1"/>
  <c r="C129" i="1"/>
  <c r="E131" i="1"/>
  <c r="F130" i="1"/>
  <c r="BM130" i="1" l="1"/>
  <c r="AG130" i="1"/>
  <c r="B131" i="1"/>
  <c r="D131" i="1"/>
  <c r="C130" i="1"/>
  <c r="E132" i="1"/>
  <c r="F131" i="1"/>
  <c r="BM131" i="1" l="1"/>
  <c r="AG131" i="1"/>
  <c r="B132" i="1"/>
  <c r="C131" i="1"/>
  <c r="D132" i="1"/>
  <c r="E133" i="1"/>
  <c r="F132" i="1"/>
  <c r="BM132" i="1" l="1"/>
  <c r="AG132" i="1"/>
  <c r="B133" i="1"/>
  <c r="E134" i="1"/>
  <c r="F133" i="1"/>
  <c r="C132" i="1"/>
  <c r="D133" i="1"/>
  <c r="BM133" i="1" l="1"/>
  <c r="AG133" i="1"/>
  <c r="B134" i="1"/>
  <c r="D134" i="1"/>
  <c r="C133" i="1"/>
  <c r="E135" i="1"/>
  <c r="F134" i="1"/>
  <c r="BM134" i="1" l="1"/>
  <c r="AG134" i="1"/>
  <c r="B135" i="1"/>
  <c r="E136" i="1"/>
  <c r="F135" i="1"/>
  <c r="D135" i="1"/>
  <c r="C134" i="1"/>
  <c r="BM135" i="1" l="1"/>
  <c r="AG135" i="1"/>
  <c r="B136" i="1"/>
  <c r="E137" i="1"/>
  <c r="F136" i="1"/>
  <c r="C135" i="1"/>
  <c r="D136" i="1"/>
  <c r="BM136" i="1" l="1"/>
  <c r="AG136" i="1"/>
  <c r="B137" i="1"/>
  <c r="C136" i="1"/>
  <c r="D137" i="1"/>
  <c r="E138" i="1"/>
  <c r="F137" i="1"/>
  <c r="BM137" i="1" l="1"/>
  <c r="AG137" i="1"/>
  <c r="B138" i="1"/>
  <c r="E139" i="1"/>
  <c r="F138" i="1"/>
  <c r="D138" i="1"/>
  <c r="C137" i="1"/>
  <c r="BM138" i="1" l="1"/>
  <c r="AG138" i="1"/>
  <c r="B139" i="1"/>
  <c r="D139" i="1"/>
  <c r="C138" i="1"/>
  <c r="E140" i="1"/>
  <c r="F139" i="1"/>
  <c r="BM139" i="1" l="1"/>
  <c r="AG139" i="1"/>
  <c r="B140" i="1"/>
  <c r="E141" i="1"/>
  <c r="F140" i="1"/>
  <c r="C139" i="1"/>
  <c r="D140" i="1"/>
  <c r="BM140" i="1" l="1"/>
  <c r="AG140" i="1"/>
  <c r="B141" i="1"/>
  <c r="C140" i="1"/>
  <c r="D141" i="1"/>
  <c r="E142" i="1"/>
  <c r="F141" i="1"/>
  <c r="BM141" i="1" l="1"/>
  <c r="AG141" i="1"/>
  <c r="B142" i="1"/>
  <c r="D142" i="1"/>
  <c r="C141" i="1"/>
  <c r="E143" i="1"/>
  <c r="F142" i="1"/>
  <c r="BM142" i="1" l="1"/>
  <c r="AG142" i="1"/>
  <c r="B143" i="1"/>
  <c r="E144" i="1"/>
  <c r="F143" i="1"/>
  <c r="D143" i="1"/>
  <c r="C142" i="1"/>
  <c r="BM143" i="1" l="1"/>
  <c r="AG143" i="1"/>
  <c r="B144" i="1"/>
  <c r="E145" i="1"/>
  <c r="F144" i="1"/>
  <c r="C143" i="1"/>
  <c r="D144" i="1"/>
  <c r="BM144" i="1" l="1"/>
  <c r="AG144" i="1"/>
  <c r="B145" i="1"/>
  <c r="E146" i="1"/>
  <c r="F145" i="1"/>
  <c r="C144" i="1"/>
  <c r="D145" i="1"/>
  <c r="BM145" i="1" l="1"/>
  <c r="AG145" i="1"/>
  <c r="B146" i="1"/>
  <c r="E147" i="1"/>
  <c r="F146" i="1"/>
  <c r="D146" i="1"/>
  <c r="C145" i="1"/>
  <c r="BM146" i="1" l="1"/>
  <c r="AG146" i="1"/>
  <c r="B147" i="1"/>
  <c r="D147" i="1"/>
  <c r="C146" i="1"/>
  <c r="E148" i="1"/>
  <c r="F147" i="1"/>
  <c r="BM147" i="1" l="1"/>
  <c r="AG147" i="1"/>
  <c r="B148" i="1"/>
  <c r="E149" i="1"/>
  <c r="F148" i="1"/>
  <c r="D148" i="1"/>
  <c r="C147" i="1"/>
  <c r="BM148" i="1" l="1"/>
  <c r="AG148" i="1"/>
  <c r="B149" i="1"/>
  <c r="E150" i="1"/>
  <c r="F149" i="1"/>
  <c r="C148" i="1"/>
  <c r="D149" i="1"/>
  <c r="BM149" i="1" l="1"/>
  <c r="AG149" i="1"/>
  <c r="B150" i="1"/>
  <c r="D150" i="1"/>
  <c r="C149" i="1"/>
  <c r="E151" i="1"/>
  <c r="F150" i="1"/>
  <c r="BM150" i="1" l="1"/>
  <c r="AG150" i="1"/>
  <c r="B151" i="1"/>
  <c r="E152" i="1"/>
  <c r="F151" i="1"/>
  <c r="C150" i="1"/>
  <c r="D151" i="1"/>
  <c r="BM151" i="1" l="1"/>
  <c r="AG151" i="1"/>
  <c r="B152" i="1"/>
  <c r="E153" i="1"/>
  <c r="F152" i="1"/>
  <c r="C151" i="1"/>
  <c r="D152" i="1"/>
  <c r="BM152" i="1" l="1"/>
  <c r="AG152" i="1"/>
  <c r="B153" i="1"/>
  <c r="C152" i="1"/>
  <c r="D153" i="1"/>
  <c r="E154" i="1"/>
  <c r="F153" i="1"/>
  <c r="BM153" i="1" l="1"/>
  <c r="AG153" i="1"/>
  <c r="B154" i="1"/>
  <c r="E155" i="1"/>
  <c r="F154" i="1"/>
  <c r="D154" i="1"/>
  <c r="C153" i="1"/>
  <c r="BM154" i="1" l="1"/>
  <c r="AG154" i="1"/>
  <c r="B155" i="1"/>
  <c r="D155" i="1"/>
  <c r="C154" i="1"/>
  <c r="E156" i="1"/>
  <c r="F155" i="1"/>
  <c r="BM155" i="1" l="1"/>
  <c r="AG155" i="1"/>
  <c r="B156" i="1"/>
  <c r="E157" i="1"/>
  <c r="F156" i="1"/>
  <c r="D156" i="1"/>
  <c r="C155" i="1"/>
  <c r="BM156" i="1" l="1"/>
  <c r="AG156" i="1"/>
  <c r="B157" i="1"/>
  <c r="D157" i="1"/>
  <c r="C156" i="1"/>
  <c r="E158" i="1"/>
  <c r="F157" i="1"/>
  <c r="BM157" i="1" l="1"/>
  <c r="AG157" i="1"/>
  <c r="B158" i="1"/>
  <c r="E159" i="1"/>
  <c r="F158" i="1"/>
  <c r="C157" i="1"/>
  <c r="D158" i="1"/>
  <c r="BM158" i="1" l="1"/>
  <c r="AG158" i="1"/>
  <c r="B159" i="1"/>
  <c r="C158" i="1"/>
  <c r="D159" i="1"/>
  <c r="E160" i="1"/>
  <c r="F159" i="1"/>
  <c r="BM159" i="1" l="1"/>
  <c r="AG159" i="1"/>
  <c r="B160" i="1"/>
  <c r="D160" i="1"/>
  <c r="C159" i="1"/>
  <c r="E161" i="1"/>
  <c r="F160" i="1"/>
  <c r="BM160" i="1" l="1"/>
  <c r="AG160" i="1"/>
  <c r="B161" i="1"/>
  <c r="E162" i="1"/>
  <c r="F161" i="1"/>
  <c r="C160" i="1"/>
  <c r="D161" i="1"/>
  <c r="BM161" i="1" l="1"/>
  <c r="AG161" i="1"/>
  <c r="B162" i="1"/>
  <c r="C161" i="1"/>
  <c r="D162" i="1"/>
  <c r="E163" i="1"/>
  <c r="F162" i="1"/>
  <c r="BM162" i="1" l="1"/>
  <c r="AG162" i="1"/>
  <c r="B163" i="1"/>
  <c r="C162" i="1"/>
  <c r="D163" i="1"/>
  <c r="E164" i="1"/>
  <c r="F163" i="1"/>
  <c r="BM163" i="1" l="1"/>
  <c r="AG163" i="1"/>
  <c r="B164" i="1"/>
  <c r="D164" i="1"/>
  <c r="C163" i="1"/>
  <c r="E165" i="1"/>
  <c r="F164" i="1"/>
  <c r="BM164" i="1" l="1"/>
  <c r="AG164" i="1"/>
  <c r="B165" i="1"/>
  <c r="D165" i="1"/>
  <c r="C164" i="1"/>
  <c r="E166" i="1"/>
  <c r="F165" i="1"/>
  <c r="BM165" i="1" l="1"/>
  <c r="AG165" i="1"/>
  <c r="B166" i="1"/>
  <c r="E167" i="1"/>
  <c r="F166" i="1"/>
  <c r="C165" i="1"/>
  <c r="D166" i="1"/>
  <c r="BM166" i="1" l="1"/>
  <c r="AG166" i="1"/>
  <c r="B167" i="1"/>
  <c r="D167" i="1"/>
  <c r="C166" i="1"/>
  <c r="E168" i="1"/>
  <c r="F167" i="1"/>
  <c r="BM167" i="1" l="1"/>
  <c r="AG167" i="1"/>
  <c r="B168" i="1"/>
  <c r="D168" i="1"/>
  <c r="C167" i="1"/>
  <c r="E169" i="1"/>
  <c r="F168" i="1"/>
  <c r="BM168" i="1" l="1"/>
  <c r="AG168" i="1"/>
  <c r="B169" i="1"/>
  <c r="E170" i="1"/>
  <c r="F169" i="1"/>
  <c r="C168" i="1"/>
  <c r="D169" i="1"/>
  <c r="BM169" i="1" l="1"/>
  <c r="AG169" i="1"/>
  <c r="B170" i="1"/>
  <c r="C169" i="1"/>
  <c r="D170" i="1"/>
  <c r="F170" i="1"/>
  <c r="E171" i="1"/>
  <c r="BM170" i="1" l="1"/>
  <c r="AG170" i="1"/>
  <c r="B171" i="1"/>
  <c r="D171" i="1"/>
  <c r="C170" i="1"/>
  <c r="F171" i="1"/>
  <c r="E172" i="1"/>
  <c r="BM171" i="1" l="1"/>
  <c r="AG171" i="1"/>
  <c r="B172" i="1"/>
  <c r="C171" i="1"/>
  <c r="D172" i="1"/>
  <c r="F172" i="1"/>
  <c r="E173" i="1"/>
  <c r="BM172" i="1" l="1"/>
  <c r="AG172" i="1"/>
  <c r="B173" i="1"/>
  <c r="F173" i="1"/>
  <c r="E174" i="1"/>
  <c r="D173" i="1"/>
  <c r="C172" i="1"/>
  <c r="BM173" i="1" l="1"/>
  <c r="AG173" i="1"/>
  <c r="B174" i="1"/>
  <c r="F174" i="1"/>
  <c r="E175" i="1"/>
  <c r="C173" i="1"/>
  <c r="D174" i="1"/>
  <c r="BM174" i="1" l="1"/>
  <c r="AG174" i="1"/>
  <c r="B175" i="1"/>
  <c r="D175" i="1"/>
  <c r="C174" i="1"/>
  <c r="F175" i="1"/>
  <c r="E176" i="1"/>
  <c r="BM175" i="1" l="1"/>
  <c r="AG175" i="1"/>
  <c r="B176" i="1"/>
  <c r="C175" i="1"/>
  <c r="D176" i="1"/>
  <c r="F176" i="1"/>
  <c r="E177" i="1"/>
  <c r="BM176" i="1" l="1"/>
  <c r="AG176" i="1"/>
  <c r="B177" i="1"/>
  <c r="D177" i="1"/>
  <c r="C176" i="1"/>
  <c r="F177" i="1"/>
  <c r="E178" i="1"/>
  <c r="BM177" i="1" l="1"/>
  <c r="AG177" i="1"/>
  <c r="B178" i="1"/>
  <c r="F178" i="1"/>
  <c r="E179" i="1"/>
  <c r="C177" i="1"/>
  <c r="D178" i="1"/>
  <c r="BM178" i="1" l="1"/>
  <c r="AG178" i="1"/>
  <c r="B179" i="1"/>
  <c r="F179" i="1"/>
  <c r="E180" i="1"/>
  <c r="D179" i="1"/>
  <c r="C178" i="1"/>
  <c r="BM179" i="1" l="1"/>
  <c r="AG179" i="1"/>
  <c r="B180" i="1"/>
  <c r="F180" i="1"/>
  <c r="E181" i="1"/>
  <c r="C179" i="1"/>
  <c r="D180" i="1"/>
  <c r="BM180" i="1" l="1"/>
  <c r="AG180" i="1"/>
  <c r="B181" i="1"/>
  <c r="D181" i="1"/>
  <c r="C180" i="1"/>
  <c r="F181" i="1"/>
  <c r="E182" i="1"/>
  <c r="BM181" i="1" l="1"/>
  <c r="AG181" i="1"/>
  <c r="B182" i="1"/>
  <c r="C181" i="1"/>
  <c r="D182" i="1"/>
  <c r="F182" i="1"/>
  <c r="E183" i="1"/>
  <c r="BM182" i="1" l="1"/>
  <c r="AG182" i="1"/>
  <c r="B183" i="1"/>
  <c r="D183" i="1"/>
  <c r="C182" i="1"/>
  <c r="F183" i="1"/>
  <c r="E184" i="1"/>
  <c r="BM183" i="1" l="1"/>
  <c r="AG183" i="1"/>
  <c r="B184" i="1"/>
  <c r="C183" i="1"/>
  <c r="D184" i="1"/>
  <c r="F184" i="1"/>
  <c r="E185" i="1"/>
  <c r="BM184" i="1" l="1"/>
  <c r="AG184" i="1"/>
  <c r="B185" i="1"/>
  <c r="F185" i="1"/>
  <c r="E186" i="1"/>
  <c r="D185" i="1"/>
  <c r="C184" i="1"/>
  <c r="BM185" i="1" l="1"/>
  <c r="AG185" i="1"/>
  <c r="B186" i="1"/>
  <c r="C185" i="1"/>
  <c r="D186" i="1"/>
  <c r="F186" i="1"/>
  <c r="E187" i="1"/>
  <c r="BM186" i="1" l="1"/>
  <c r="AG186" i="1"/>
  <c r="B187" i="1"/>
  <c r="D187" i="1"/>
  <c r="C186" i="1"/>
  <c r="F187" i="1"/>
  <c r="E188" i="1"/>
  <c r="BM187" i="1" l="1"/>
  <c r="AG187" i="1"/>
  <c r="B188" i="1"/>
  <c r="C187" i="1"/>
  <c r="D188" i="1"/>
  <c r="F188" i="1"/>
  <c r="E189" i="1"/>
  <c r="BM188" i="1" l="1"/>
  <c r="AG188" i="1"/>
  <c r="B189" i="1"/>
  <c r="F189" i="1"/>
  <c r="E190" i="1"/>
  <c r="D189" i="1"/>
  <c r="C188" i="1"/>
  <c r="BM189" i="1" l="1"/>
  <c r="AG189" i="1"/>
  <c r="B190" i="1"/>
  <c r="C189" i="1"/>
  <c r="D190" i="1"/>
  <c r="F190" i="1"/>
  <c r="E191" i="1"/>
  <c r="BM190" i="1" l="1"/>
  <c r="AG190" i="1"/>
  <c r="B191" i="1"/>
  <c r="F191" i="1"/>
  <c r="E192" i="1"/>
  <c r="D191" i="1"/>
  <c r="C190" i="1"/>
  <c r="BM191" i="1" l="1"/>
  <c r="AG191" i="1"/>
  <c r="B192" i="1"/>
  <c r="C191" i="1"/>
  <c r="D192" i="1"/>
  <c r="F192" i="1"/>
  <c r="E193" i="1"/>
  <c r="BM192" i="1" l="1"/>
  <c r="AG192" i="1"/>
  <c r="B193" i="1"/>
  <c r="D193" i="1"/>
  <c r="C192" i="1"/>
  <c r="F193" i="1"/>
  <c r="E194" i="1"/>
  <c r="BM193" i="1" l="1"/>
  <c r="AG193" i="1"/>
  <c r="B194" i="1"/>
  <c r="F194" i="1"/>
  <c r="E195" i="1"/>
  <c r="C193" i="1"/>
  <c r="D194" i="1"/>
  <c r="BM194" i="1" l="1"/>
  <c r="AG194" i="1"/>
  <c r="B195" i="1"/>
  <c r="F195" i="1"/>
  <c r="E196" i="1"/>
  <c r="D195" i="1"/>
  <c r="C194" i="1"/>
  <c r="BM195" i="1" l="1"/>
  <c r="AG195" i="1"/>
  <c r="B196" i="1"/>
  <c r="F196" i="1"/>
  <c r="E197" i="1"/>
  <c r="C195" i="1"/>
  <c r="D196" i="1"/>
  <c r="BM196" i="1" l="1"/>
  <c r="AG196" i="1"/>
  <c r="B197" i="1"/>
  <c r="D197" i="1"/>
  <c r="C196" i="1"/>
  <c r="F197" i="1"/>
  <c r="E198" i="1"/>
  <c r="BM197" i="1" l="1"/>
  <c r="AG197" i="1"/>
  <c r="B198" i="1"/>
  <c r="F198" i="1"/>
  <c r="E199" i="1"/>
  <c r="C197" i="1"/>
  <c r="D198" i="1"/>
  <c r="BM198" i="1" l="1"/>
  <c r="AG198" i="1"/>
  <c r="B199" i="1"/>
  <c r="D199" i="1"/>
  <c r="C198" i="1"/>
  <c r="F199" i="1"/>
  <c r="E200" i="1"/>
  <c r="BM199" i="1" l="1"/>
  <c r="AG199" i="1"/>
  <c r="B200" i="1"/>
  <c r="C199" i="1"/>
  <c r="D200" i="1"/>
  <c r="F200" i="1"/>
  <c r="E201" i="1"/>
  <c r="BM200" i="1" l="1"/>
  <c r="AG200" i="1"/>
  <c r="B201" i="1"/>
  <c r="D201" i="1"/>
  <c r="C200" i="1"/>
  <c r="F201" i="1"/>
  <c r="E202" i="1"/>
  <c r="BM201" i="1" l="1"/>
  <c r="AG201" i="1"/>
  <c r="B202" i="1"/>
  <c r="C201" i="1"/>
  <c r="D202" i="1"/>
  <c r="F202" i="1"/>
  <c r="E203" i="1"/>
  <c r="BM202" i="1" l="1"/>
  <c r="AG202" i="1"/>
  <c r="B203" i="1"/>
  <c r="F203" i="1"/>
  <c r="E204" i="1"/>
  <c r="D203" i="1"/>
  <c r="C202" i="1"/>
  <c r="BM203" i="1" l="1"/>
  <c r="AG203" i="1"/>
  <c r="B204" i="1"/>
  <c r="F204" i="1"/>
  <c r="E205" i="1"/>
  <c r="C203" i="1"/>
  <c r="D204" i="1"/>
  <c r="BM204" i="1" l="1"/>
  <c r="AG204" i="1"/>
  <c r="B205" i="1"/>
  <c r="F205" i="1"/>
  <c r="E206" i="1"/>
  <c r="D205" i="1"/>
  <c r="C204" i="1"/>
  <c r="BM205" i="1" l="1"/>
  <c r="AG205" i="1"/>
  <c r="B206" i="1"/>
  <c r="E207" i="1"/>
  <c r="F206" i="1"/>
  <c r="D206" i="1"/>
  <c r="C205" i="1"/>
  <c r="BM206" i="1" l="1"/>
  <c r="AG206" i="1"/>
  <c r="B207" i="1"/>
  <c r="D207" i="1"/>
  <c r="C206" i="1"/>
  <c r="E208" i="1"/>
  <c r="F207" i="1"/>
  <c r="BM207" i="1" l="1"/>
  <c r="AG207" i="1"/>
  <c r="B208" i="1"/>
  <c r="F208" i="1"/>
  <c r="E209" i="1"/>
  <c r="D208" i="1"/>
  <c r="C207" i="1"/>
  <c r="BM208" i="1" l="1"/>
  <c r="AG208" i="1"/>
  <c r="B209" i="1"/>
  <c r="D209" i="1"/>
  <c r="C208" i="1"/>
  <c r="E210" i="1"/>
  <c r="F209" i="1"/>
  <c r="BM209" i="1" l="1"/>
  <c r="AG209" i="1"/>
  <c r="B210" i="1"/>
  <c r="E211" i="1"/>
  <c r="F210" i="1"/>
  <c r="D210" i="1"/>
  <c r="C209" i="1"/>
  <c r="BM210" i="1" l="1"/>
  <c r="AG210" i="1"/>
  <c r="B211" i="1"/>
  <c r="E212" i="1"/>
  <c r="F211" i="1"/>
  <c r="D211" i="1"/>
  <c r="C210" i="1"/>
  <c r="BM211" i="1" l="1"/>
  <c r="AG211" i="1"/>
  <c r="B212" i="1"/>
  <c r="D212" i="1"/>
  <c r="C211" i="1"/>
  <c r="E213" i="1"/>
  <c r="F212" i="1"/>
  <c r="BM212" i="1" l="1"/>
  <c r="AG212" i="1"/>
  <c r="B213" i="1"/>
  <c r="F213" i="1"/>
  <c r="E214" i="1"/>
  <c r="D213" i="1"/>
  <c r="C212" i="1"/>
  <c r="BM213" i="1" l="1"/>
  <c r="AG213" i="1"/>
  <c r="B214" i="1"/>
  <c r="E215" i="1"/>
  <c r="F214" i="1"/>
  <c r="D214" i="1"/>
  <c r="C213" i="1"/>
  <c r="BM214" i="1" l="1"/>
  <c r="AG214" i="1"/>
  <c r="B215" i="1"/>
  <c r="D215" i="1"/>
  <c r="C214" i="1"/>
  <c r="E216" i="1"/>
  <c r="F215" i="1"/>
  <c r="BM215" i="1" l="1"/>
  <c r="AG215" i="1"/>
  <c r="B216" i="1"/>
  <c r="F216" i="1"/>
  <c r="E217" i="1"/>
  <c r="D216" i="1"/>
  <c r="C215" i="1"/>
  <c r="BM216" i="1" l="1"/>
  <c r="AG216" i="1"/>
  <c r="B217" i="1"/>
  <c r="E218" i="1"/>
  <c r="F217" i="1"/>
  <c r="D217" i="1"/>
  <c r="C216" i="1"/>
  <c r="BM217" i="1" l="1"/>
  <c r="AG217" i="1"/>
  <c r="B218" i="1"/>
  <c r="E219" i="1"/>
  <c r="F218" i="1"/>
  <c r="D218" i="1"/>
  <c r="C217" i="1"/>
  <c r="BM218" i="1" l="1"/>
  <c r="AG218" i="1"/>
  <c r="B219" i="1"/>
  <c r="D219" i="1"/>
  <c r="C218" i="1"/>
  <c r="E220" i="1"/>
  <c r="F219" i="1"/>
  <c r="BM219" i="1" l="1"/>
  <c r="AG219" i="1"/>
  <c r="B220" i="1"/>
  <c r="D220" i="1"/>
  <c r="C219" i="1"/>
  <c r="E221" i="1"/>
  <c r="F220" i="1"/>
  <c r="BM220" i="1" l="1"/>
  <c r="AG220" i="1"/>
  <c r="B221" i="1"/>
  <c r="D221" i="1"/>
  <c r="C220" i="1"/>
  <c r="F221" i="1"/>
  <c r="E222" i="1"/>
  <c r="BM221" i="1" l="1"/>
  <c r="AG221" i="1"/>
  <c r="B222" i="1"/>
  <c r="D222" i="1"/>
  <c r="C221" i="1"/>
  <c r="E223" i="1"/>
  <c r="F222" i="1"/>
  <c r="BM222" i="1" l="1"/>
  <c r="AG222" i="1"/>
  <c r="B223" i="1"/>
  <c r="D223" i="1"/>
  <c r="C222" i="1"/>
  <c r="E224" i="1"/>
  <c r="F223" i="1"/>
  <c r="BM223" i="1" l="1"/>
  <c r="AG223" i="1"/>
  <c r="B224" i="1"/>
  <c r="E225" i="1"/>
  <c r="F224" i="1"/>
  <c r="D224" i="1"/>
  <c r="C223" i="1"/>
  <c r="BM224" i="1" l="1"/>
  <c r="AG224" i="1"/>
  <c r="B225" i="1"/>
  <c r="D225" i="1"/>
  <c r="C224" i="1"/>
  <c r="F225" i="1"/>
  <c r="E226" i="1"/>
  <c r="BM225" i="1" l="1"/>
  <c r="AG225" i="1"/>
  <c r="B226" i="1"/>
  <c r="E227" i="1"/>
  <c r="F226" i="1"/>
  <c r="D226" i="1"/>
  <c r="C225" i="1"/>
  <c r="BM226" i="1" l="1"/>
  <c r="AG226" i="1"/>
  <c r="B227" i="1"/>
  <c r="E228" i="1"/>
  <c r="F227" i="1"/>
  <c r="D227" i="1"/>
  <c r="C226" i="1"/>
  <c r="BM227" i="1" l="1"/>
  <c r="AG227" i="1"/>
  <c r="B228" i="1"/>
  <c r="D228" i="1"/>
  <c r="C227" i="1"/>
  <c r="E229" i="1"/>
  <c r="F228" i="1"/>
  <c r="BM228" i="1" l="1"/>
  <c r="AG228" i="1"/>
  <c r="B229" i="1"/>
  <c r="E230" i="1"/>
  <c r="F229" i="1"/>
  <c r="D229" i="1"/>
  <c r="C228" i="1"/>
  <c r="BM229" i="1" l="1"/>
  <c r="AG229" i="1"/>
  <c r="B230" i="1"/>
  <c r="E231" i="1"/>
  <c r="F230" i="1"/>
  <c r="D230" i="1"/>
  <c r="C229" i="1"/>
  <c r="BM230" i="1" l="1"/>
  <c r="AG230" i="1"/>
  <c r="B231" i="1"/>
  <c r="D231" i="1"/>
  <c r="C230" i="1"/>
  <c r="E232" i="1"/>
  <c r="F231" i="1"/>
  <c r="BM231" i="1" l="1"/>
  <c r="AG231" i="1"/>
  <c r="B232" i="1"/>
  <c r="E233" i="1"/>
  <c r="F232" i="1"/>
  <c r="D232" i="1"/>
  <c r="C231" i="1"/>
  <c r="BM232" i="1" l="1"/>
  <c r="AG232" i="1"/>
  <c r="B233" i="1"/>
  <c r="D233" i="1"/>
  <c r="C232" i="1"/>
  <c r="F233" i="1"/>
  <c r="E234" i="1"/>
  <c r="BM233" i="1" l="1"/>
  <c r="AG233" i="1"/>
  <c r="B234" i="1"/>
  <c r="E235" i="1"/>
  <c r="F234" i="1"/>
  <c r="D234" i="1"/>
  <c r="C233" i="1"/>
  <c r="BM234" i="1" l="1"/>
  <c r="AG234" i="1"/>
  <c r="B235" i="1"/>
  <c r="D235" i="1"/>
  <c r="C234" i="1"/>
  <c r="E236" i="1"/>
  <c r="F235" i="1"/>
  <c r="BM235" i="1" l="1"/>
  <c r="AG235" i="1"/>
  <c r="B236" i="1"/>
  <c r="D236" i="1"/>
  <c r="C235" i="1"/>
  <c r="E237" i="1"/>
  <c r="F236" i="1"/>
  <c r="BM236" i="1" l="1"/>
  <c r="AG236" i="1"/>
  <c r="B237" i="1"/>
  <c r="F237" i="1"/>
  <c r="E238" i="1"/>
  <c r="D237" i="1"/>
  <c r="C236" i="1"/>
  <c r="BM237" i="1" l="1"/>
  <c r="AG237" i="1"/>
  <c r="B238" i="1"/>
  <c r="E239" i="1"/>
  <c r="F238" i="1"/>
  <c r="D238" i="1"/>
  <c r="C237" i="1"/>
  <c r="BM238" i="1" l="1"/>
  <c r="AG238" i="1"/>
  <c r="B239" i="1"/>
  <c r="D239" i="1"/>
  <c r="C238" i="1"/>
  <c r="E240" i="1"/>
  <c r="F239" i="1"/>
  <c r="BM239" i="1" l="1"/>
  <c r="AG239" i="1"/>
  <c r="B240" i="1"/>
  <c r="D240" i="1"/>
  <c r="C239" i="1"/>
  <c r="E241" i="1"/>
  <c r="F240" i="1"/>
  <c r="BM240" i="1" l="1"/>
  <c r="AG240" i="1"/>
  <c r="B241" i="1"/>
  <c r="D241" i="1"/>
  <c r="C240" i="1"/>
  <c r="F241" i="1"/>
  <c r="E242" i="1"/>
  <c r="BM241" i="1" l="1"/>
  <c r="AG241" i="1"/>
  <c r="B242" i="1"/>
  <c r="D242" i="1"/>
  <c r="C241" i="1"/>
  <c r="E243" i="1"/>
  <c r="F242" i="1"/>
  <c r="BM242" i="1" l="1"/>
  <c r="AG242" i="1"/>
  <c r="B243" i="1"/>
  <c r="E244" i="1"/>
  <c r="F243" i="1"/>
  <c r="D243" i="1"/>
  <c r="C242" i="1"/>
  <c r="BM243" i="1" l="1"/>
  <c r="AG243" i="1"/>
  <c r="B244" i="1"/>
  <c r="D244" i="1"/>
  <c r="C243" i="1"/>
  <c r="E245" i="1"/>
  <c r="F244" i="1"/>
  <c r="BM244" i="1" l="1"/>
  <c r="AG244" i="1"/>
  <c r="B245" i="1"/>
  <c r="D245" i="1"/>
  <c r="C244" i="1"/>
  <c r="E246" i="1"/>
  <c r="F245" i="1"/>
  <c r="BM245" i="1" l="1"/>
  <c r="AG245" i="1"/>
  <c r="B246" i="1"/>
  <c r="E247" i="1"/>
  <c r="F246" i="1"/>
  <c r="D246" i="1"/>
  <c r="C245" i="1"/>
  <c r="BM246" i="1" l="1"/>
  <c r="AG246" i="1"/>
  <c r="B247" i="1"/>
  <c r="E248" i="1"/>
  <c r="F247" i="1"/>
  <c r="D247" i="1"/>
  <c r="C246" i="1"/>
  <c r="BM247" i="1" l="1"/>
  <c r="AG247" i="1"/>
  <c r="B248" i="1"/>
  <c r="E249" i="1"/>
  <c r="F248" i="1"/>
  <c r="D248" i="1"/>
  <c r="C247" i="1"/>
  <c r="BM248" i="1" l="1"/>
  <c r="AG248" i="1"/>
  <c r="B249" i="1"/>
  <c r="D249" i="1"/>
  <c r="C248" i="1"/>
  <c r="F249" i="1"/>
  <c r="E250" i="1"/>
  <c r="BM249" i="1" l="1"/>
  <c r="AG249" i="1"/>
  <c r="B250" i="1"/>
  <c r="E251" i="1"/>
  <c r="F250" i="1"/>
  <c r="D250" i="1"/>
  <c r="C249" i="1"/>
  <c r="BM250" i="1" l="1"/>
  <c r="AG250" i="1"/>
  <c r="B251" i="1"/>
  <c r="D251" i="1"/>
  <c r="C250" i="1"/>
  <c r="E252" i="1"/>
  <c r="F251" i="1"/>
  <c r="BM251" i="1" l="1"/>
  <c r="AG251" i="1"/>
  <c r="B252" i="1"/>
  <c r="D252" i="1"/>
  <c r="C251" i="1"/>
  <c r="E253" i="1"/>
  <c r="F252" i="1"/>
  <c r="BM252" i="1" l="1"/>
  <c r="AG252" i="1"/>
  <c r="B253" i="1"/>
  <c r="F253" i="1"/>
  <c r="E254" i="1"/>
  <c r="D253" i="1"/>
  <c r="C252" i="1"/>
  <c r="BM253" i="1" l="1"/>
  <c r="AG253" i="1"/>
  <c r="B254" i="1"/>
  <c r="D254" i="1"/>
  <c r="C253" i="1"/>
  <c r="E255" i="1"/>
  <c r="F254" i="1"/>
  <c r="BM254" i="1" l="1"/>
  <c r="AG254" i="1"/>
  <c r="B255" i="1"/>
  <c r="E256" i="1"/>
  <c r="F255" i="1"/>
  <c r="D255" i="1"/>
  <c r="C254" i="1"/>
  <c r="BM255" i="1" l="1"/>
  <c r="AG255" i="1"/>
  <c r="B256" i="1"/>
  <c r="D256" i="1"/>
  <c r="C255" i="1"/>
  <c r="E257" i="1"/>
  <c r="F256" i="1"/>
  <c r="BM256" i="1" l="1"/>
  <c r="AG256" i="1"/>
  <c r="B257" i="1"/>
  <c r="F257" i="1"/>
  <c r="E258" i="1"/>
  <c r="D257" i="1"/>
  <c r="C256" i="1"/>
  <c r="BM257" i="1" l="1"/>
  <c r="AG257" i="1"/>
  <c r="B258" i="1"/>
  <c r="D258" i="1"/>
  <c r="C257" i="1"/>
  <c r="E259" i="1"/>
  <c r="F258" i="1"/>
  <c r="BM258" i="1" l="1"/>
  <c r="AG258" i="1"/>
  <c r="B259" i="1"/>
  <c r="E260" i="1"/>
  <c r="F259" i="1"/>
  <c r="D259" i="1"/>
  <c r="C258" i="1"/>
  <c r="BM259" i="1" l="1"/>
  <c r="AG259" i="1"/>
  <c r="B260" i="1"/>
  <c r="D260" i="1"/>
  <c r="C259" i="1"/>
  <c r="E261" i="1"/>
  <c r="F260" i="1"/>
  <c r="BM260" i="1" l="1"/>
  <c r="AG260" i="1"/>
  <c r="B261" i="1"/>
  <c r="E262" i="1"/>
  <c r="F261" i="1"/>
  <c r="D261" i="1"/>
  <c r="C260" i="1"/>
  <c r="BM261" i="1" l="1"/>
  <c r="AG261" i="1"/>
  <c r="B262" i="1"/>
  <c r="D262" i="1"/>
  <c r="C261" i="1"/>
  <c r="E263" i="1"/>
  <c r="F262" i="1"/>
  <c r="BM262" i="1" l="1"/>
  <c r="AG262" i="1"/>
  <c r="B263" i="1"/>
  <c r="D263" i="1"/>
  <c r="C262" i="1"/>
  <c r="E264" i="1"/>
  <c r="F263" i="1"/>
  <c r="BM263" i="1" l="1"/>
  <c r="AG263" i="1"/>
  <c r="B264" i="1"/>
  <c r="E265" i="1"/>
  <c r="F264" i="1"/>
  <c r="D264" i="1"/>
  <c r="C263" i="1"/>
  <c r="BM264" i="1" l="1"/>
  <c r="AG264" i="1"/>
  <c r="B265" i="1"/>
  <c r="D265" i="1"/>
  <c r="C264" i="1"/>
  <c r="F265" i="1"/>
  <c r="E266" i="1"/>
  <c r="BM265" i="1" l="1"/>
  <c r="AG265" i="1"/>
  <c r="B266" i="1"/>
  <c r="E267" i="1"/>
  <c r="F266" i="1"/>
  <c r="D266" i="1"/>
  <c r="C265" i="1"/>
  <c r="BM266" i="1" l="1"/>
  <c r="AG266" i="1"/>
  <c r="B267" i="1"/>
  <c r="D267" i="1"/>
  <c r="C266" i="1"/>
  <c r="E268" i="1"/>
  <c r="F267" i="1"/>
  <c r="BM267" i="1" l="1"/>
  <c r="AG267" i="1"/>
  <c r="B268" i="1"/>
  <c r="E269" i="1"/>
  <c r="F268" i="1"/>
  <c r="D268" i="1"/>
  <c r="C267" i="1"/>
  <c r="BM268" i="1" l="1"/>
  <c r="AG268" i="1"/>
  <c r="B269" i="1"/>
  <c r="D269" i="1"/>
  <c r="C268" i="1"/>
  <c r="E270" i="1"/>
  <c r="F269" i="1"/>
  <c r="BM269" i="1" l="1"/>
  <c r="AG269" i="1"/>
  <c r="B270" i="1"/>
  <c r="D270" i="1"/>
  <c r="C269" i="1"/>
  <c r="F270" i="1"/>
  <c r="E271" i="1"/>
  <c r="BM270" i="1" l="1"/>
  <c r="AG270" i="1"/>
  <c r="B271" i="1"/>
  <c r="D271" i="1"/>
  <c r="C270" i="1"/>
  <c r="E272" i="1"/>
  <c r="F271" i="1"/>
  <c r="BM271" i="1" l="1"/>
  <c r="AG271" i="1"/>
  <c r="B272" i="1"/>
  <c r="F272" i="1"/>
  <c r="E273" i="1"/>
  <c r="C271" i="1"/>
  <c r="D272" i="1"/>
  <c r="BM272" i="1" l="1"/>
  <c r="AG272" i="1"/>
  <c r="B273" i="1"/>
  <c r="F273" i="1"/>
  <c r="E274" i="1"/>
  <c r="D273" i="1"/>
  <c r="C272" i="1"/>
  <c r="BM273" i="1" l="1"/>
  <c r="AG273" i="1"/>
  <c r="B274" i="1"/>
  <c r="F274" i="1"/>
  <c r="E275" i="1"/>
  <c r="D274" i="1"/>
  <c r="C273" i="1"/>
  <c r="BM274" i="1" l="1"/>
  <c r="AG274" i="1"/>
  <c r="B275" i="1"/>
  <c r="C274" i="1"/>
  <c r="D275" i="1"/>
  <c r="F275" i="1"/>
  <c r="E276" i="1"/>
  <c r="BM275" i="1" l="1"/>
  <c r="AG275" i="1"/>
  <c r="B276" i="1"/>
  <c r="D276" i="1"/>
  <c r="C275" i="1"/>
  <c r="F276" i="1"/>
  <c r="E277" i="1"/>
  <c r="BM276" i="1" l="1"/>
  <c r="AG276" i="1"/>
  <c r="B277" i="1"/>
  <c r="D277" i="1"/>
  <c r="C276" i="1"/>
  <c r="F277" i="1"/>
  <c r="E278" i="1"/>
  <c r="BM277" i="1" l="1"/>
  <c r="AG277" i="1"/>
  <c r="B278" i="1"/>
  <c r="C277" i="1"/>
  <c r="D278" i="1"/>
  <c r="F278" i="1"/>
  <c r="E279" i="1"/>
  <c r="BM278" i="1" l="1"/>
  <c r="AG278" i="1"/>
  <c r="B279" i="1"/>
  <c r="F279" i="1"/>
  <c r="E280" i="1"/>
  <c r="C278" i="1"/>
  <c r="D279" i="1"/>
  <c r="BM279" i="1" l="1"/>
  <c r="AG279" i="1"/>
  <c r="B280" i="1"/>
  <c r="D280" i="1"/>
  <c r="C279" i="1"/>
  <c r="F280" i="1"/>
  <c r="E281" i="1"/>
  <c r="BM280" i="1" l="1"/>
  <c r="AG280" i="1"/>
  <c r="B281" i="1"/>
  <c r="C280" i="1"/>
  <c r="D281" i="1"/>
  <c r="F281" i="1"/>
  <c r="E282" i="1"/>
  <c r="BM281" i="1" l="1"/>
  <c r="AG281" i="1"/>
  <c r="B282" i="1"/>
  <c r="D282" i="1"/>
  <c r="C281" i="1"/>
  <c r="E283" i="1"/>
  <c r="F282" i="1"/>
  <c r="BM282" i="1" l="1"/>
  <c r="AG282" i="1"/>
  <c r="B283" i="1"/>
  <c r="E284" i="1"/>
  <c r="F283" i="1"/>
  <c r="D283" i="1"/>
  <c r="C282" i="1"/>
  <c r="BM283" i="1" l="1"/>
  <c r="AG283" i="1"/>
  <c r="B284" i="1"/>
  <c r="D284" i="1"/>
  <c r="C283" i="1"/>
  <c r="E285" i="1"/>
  <c r="F284" i="1"/>
  <c r="BM284" i="1" l="1"/>
  <c r="AG284" i="1"/>
  <c r="B285" i="1"/>
  <c r="E286" i="1"/>
  <c r="F285" i="1"/>
  <c r="D285" i="1"/>
  <c r="C284" i="1"/>
  <c r="BM285" i="1" l="1"/>
  <c r="AG285" i="1"/>
  <c r="B286" i="1"/>
  <c r="F286" i="1"/>
  <c r="E287" i="1"/>
  <c r="D286" i="1"/>
  <c r="C285" i="1"/>
  <c r="BM286" i="1" l="1"/>
  <c r="AG286" i="1"/>
  <c r="B287" i="1"/>
  <c r="D287" i="1"/>
  <c r="C286" i="1"/>
  <c r="E288" i="1"/>
  <c r="F287" i="1"/>
  <c r="BM287" i="1" l="1"/>
  <c r="AG287" i="1"/>
  <c r="B288" i="1"/>
  <c r="D288" i="1"/>
  <c r="C287" i="1"/>
  <c r="E289" i="1"/>
  <c r="F288" i="1"/>
  <c r="BM288" i="1" l="1"/>
  <c r="AG288" i="1"/>
  <c r="B289" i="1"/>
  <c r="F289" i="1"/>
  <c r="E290" i="1"/>
  <c r="D289" i="1"/>
  <c r="C288" i="1"/>
  <c r="BM289" i="1" l="1"/>
  <c r="AG289" i="1"/>
  <c r="B290" i="1"/>
  <c r="E291" i="1"/>
  <c r="F290" i="1"/>
  <c r="D290" i="1"/>
  <c r="C289" i="1"/>
  <c r="BM290" i="1" l="1"/>
  <c r="AG290" i="1"/>
  <c r="B291" i="1"/>
  <c r="D291" i="1"/>
  <c r="C290" i="1"/>
  <c r="E292" i="1"/>
  <c r="F291" i="1"/>
  <c r="BM291" i="1" l="1"/>
  <c r="AG291" i="1"/>
  <c r="B292" i="1"/>
  <c r="D292" i="1"/>
  <c r="C291" i="1"/>
  <c r="E293" i="1"/>
  <c r="F292" i="1"/>
  <c r="BM292" i="1" l="1"/>
  <c r="AG292" i="1"/>
  <c r="B293" i="1"/>
  <c r="D293" i="1"/>
  <c r="C292" i="1"/>
  <c r="E294" i="1"/>
  <c r="F293" i="1"/>
  <c r="BM293" i="1" l="1"/>
  <c r="AG293" i="1"/>
  <c r="B294" i="1"/>
  <c r="F294" i="1"/>
  <c r="E295" i="1"/>
  <c r="D294" i="1"/>
  <c r="C293" i="1"/>
  <c r="BM294" i="1" l="1"/>
  <c r="AG294" i="1"/>
  <c r="B295" i="1"/>
  <c r="E296" i="1"/>
  <c r="F295" i="1"/>
  <c r="D295" i="1"/>
  <c r="C294" i="1"/>
  <c r="BM295" i="1" l="1"/>
  <c r="AG295" i="1"/>
  <c r="B296" i="1"/>
  <c r="E297" i="1"/>
  <c r="F296" i="1"/>
  <c r="D296" i="1"/>
  <c r="C295" i="1"/>
  <c r="BM296" i="1" l="1"/>
  <c r="AG296" i="1"/>
  <c r="B297" i="1"/>
  <c r="D297" i="1"/>
  <c r="C296" i="1"/>
  <c r="F297" i="1"/>
  <c r="E298" i="1"/>
  <c r="BM297" i="1" l="1"/>
  <c r="AG297" i="1"/>
  <c r="B298" i="1"/>
  <c r="E299" i="1"/>
  <c r="F298" i="1"/>
  <c r="D298" i="1"/>
  <c r="C297" i="1"/>
  <c r="BM298" i="1" l="1"/>
  <c r="AG298" i="1"/>
  <c r="B299" i="1"/>
  <c r="E300" i="1"/>
  <c r="F299" i="1"/>
  <c r="D299" i="1"/>
  <c r="C298" i="1"/>
  <c r="BM299" i="1" l="1"/>
  <c r="AG299" i="1"/>
  <c r="B300" i="1"/>
  <c r="D300" i="1"/>
  <c r="C299" i="1"/>
  <c r="E301" i="1"/>
  <c r="F300" i="1"/>
  <c r="BM300" i="1" l="1"/>
  <c r="AG300" i="1"/>
  <c r="B301" i="1"/>
  <c r="E302" i="1"/>
  <c r="F301" i="1"/>
  <c r="D301" i="1"/>
  <c r="C300" i="1"/>
  <c r="BM301" i="1" l="1"/>
  <c r="AG301" i="1"/>
  <c r="B302" i="1"/>
  <c r="F302" i="1"/>
  <c r="E303" i="1"/>
  <c r="D302" i="1"/>
  <c r="C301" i="1"/>
  <c r="BM302" i="1" l="1"/>
  <c r="AG302" i="1"/>
  <c r="B303" i="1"/>
  <c r="E304" i="1"/>
  <c r="F303" i="1"/>
  <c r="D303" i="1"/>
  <c r="C302" i="1"/>
  <c r="BM303" i="1" l="1"/>
  <c r="AG303" i="1"/>
  <c r="B304" i="1"/>
  <c r="D304" i="1"/>
  <c r="C303" i="1"/>
  <c r="E305" i="1"/>
  <c r="F304" i="1"/>
  <c r="BM304" i="1" l="1"/>
  <c r="AG304" i="1"/>
  <c r="B305" i="1"/>
  <c r="F305" i="1"/>
  <c r="E306" i="1"/>
  <c r="D305" i="1"/>
  <c r="C304" i="1"/>
  <c r="BM305" i="1" l="1"/>
  <c r="AG305" i="1"/>
  <c r="B306" i="1"/>
  <c r="E307" i="1"/>
  <c r="F306" i="1"/>
  <c r="D306" i="1"/>
  <c r="C305" i="1"/>
  <c r="BM306" i="1" l="1"/>
  <c r="AG306" i="1"/>
  <c r="B307" i="1"/>
  <c r="E308" i="1"/>
  <c r="F307" i="1"/>
  <c r="D307" i="1"/>
  <c r="C306" i="1"/>
  <c r="BM307" i="1" l="1"/>
  <c r="AG307" i="1"/>
  <c r="B308" i="1"/>
  <c r="E309" i="1"/>
  <c r="F308" i="1"/>
  <c r="D308" i="1"/>
  <c r="C307" i="1"/>
  <c r="BM308" i="1" l="1"/>
  <c r="AG308" i="1"/>
  <c r="B309" i="1"/>
  <c r="D309" i="1"/>
  <c r="C308" i="1"/>
  <c r="E310" i="1"/>
  <c r="F309" i="1"/>
  <c r="BM309" i="1" l="1"/>
  <c r="AG309" i="1"/>
  <c r="B310" i="1"/>
  <c r="F310" i="1"/>
  <c r="E311" i="1"/>
  <c r="D310" i="1"/>
  <c r="C309" i="1"/>
  <c r="BM310" i="1" l="1"/>
  <c r="AG310" i="1"/>
  <c r="B311" i="1"/>
  <c r="E312" i="1"/>
  <c r="F311" i="1"/>
  <c r="D311" i="1"/>
  <c r="C310" i="1"/>
  <c r="BM311" i="1" l="1"/>
  <c r="AG311" i="1"/>
  <c r="B312" i="1"/>
  <c r="D312" i="1"/>
  <c r="C311" i="1"/>
  <c r="E313" i="1"/>
  <c r="F312" i="1"/>
  <c r="BM312" i="1" l="1"/>
  <c r="AG312" i="1"/>
  <c r="B313" i="1"/>
  <c r="E314" i="1"/>
  <c r="F313" i="1"/>
  <c r="D313" i="1"/>
  <c r="C312" i="1"/>
  <c r="BM313" i="1" l="1"/>
  <c r="AG313" i="1"/>
  <c r="B314" i="1"/>
  <c r="F314" i="1"/>
  <c r="E315" i="1"/>
  <c r="D314" i="1"/>
  <c r="C313" i="1"/>
  <c r="BM314" i="1" l="1"/>
  <c r="AG314" i="1"/>
  <c r="B315" i="1"/>
  <c r="E316" i="1"/>
  <c r="F315" i="1"/>
  <c r="D315" i="1"/>
  <c r="C314" i="1"/>
  <c r="BM315" i="1" l="1"/>
  <c r="AG315" i="1"/>
  <c r="B316" i="1"/>
  <c r="E317" i="1"/>
  <c r="F316" i="1"/>
  <c r="C315" i="1"/>
  <c r="D316" i="1"/>
  <c r="BM316" i="1" l="1"/>
  <c r="AG316" i="1"/>
  <c r="B317" i="1"/>
  <c r="C316" i="1"/>
  <c r="D317" i="1"/>
  <c r="E318" i="1"/>
  <c r="F317" i="1"/>
  <c r="BM317" i="1" l="1"/>
  <c r="AG317" i="1"/>
  <c r="B318" i="1"/>
  <c r="C317" i="1"/>
  <c r="D318" i="1"/>
  <c r="E319" i="1"/>
  <c r="F318" i="1"/>
  <c r="BM318" i="1" l="1"/>
  <c r="AG318" i="1"/>
  <c r="B319" i="1"/>
  <c r="E320" i="1"/>
  <c r="F319" i="1"/>
  <c r="C318" i="1"/>
  <c r="D319" i="1"/>
  <c r="BM319" i="1" l="1"/>
  <c r="AG319" i="1"/>
  <c r="B320" i="1"/>
  <c r="C319" i="1"/>
  <c r="D320" i="1"/>
  <c r="E321" i="1"/>
  <c r="F320" i="1"/>
  <c r="BM320" i="1" l="1"/>
  <c r="AG320" i="1"/>
  <c r="B321" i="1"/>
  <c r="F321" i="1"/>
  <c r="E322" i="1"/>
  <c r="C320" i="1"/>
  <c r="D321" i="1"/>
  <c r="BM321" i="1" l="1"/>
  <c r="AG321" i="1"/>
  <c r="B322" i="1"/>
  <c r="F322" i="1"/>
  <c r="E323" i="1"/>
  <c r="C321" i="1"/>
  <c r="D322" i="1"/>
  <c r="BM322" i="1" l="1"/>
  <c r="AG322" i="1"/>
  <c r="B323" i="1"/>
  <c r="C322" i="1"/>
  <c r="D323" i="1"/>
  <c r="E324" i="1"/>
  <c r="F323" i="1"/>
  <c r="BM323" i="1" l="1"/>
  <c r="AG323" i="1"/>
  <c r="B324" i="1"/>
  <c r="E325" i="1"/>
  <c r="F324" i="1"/>
  <c r="C323" i="1"/>
  <c r="D324" i="1"/>
  <c r="BM324" i="1" l="1"/>
  <c r="AG324" i="1"/>
  <c r="B325" i="1"/>
  <c r="C324" i="1"/>
  <c r="D325" i="1"/>
  <c r="E326" i="1"/>
  <c r="F325" i="1"/>
  <c r="BM325" i="1" l="1"/>
  <c r="AG325" i="1"/>
  <c r="B326" i="1"/>
  <c r="C325" i="1"/>
  <c r="D326" i="1"/>
  <c r="E327" i="1"/>
  <c r="F326" i="1"/>
  <c r="BM326" i="1" l="1"/>
  <c r="AG326" i="1"/>
  <c r="B327" i="1"/>
  <c r="E328" i="1"/>
  <c r="F327" i="1"/>
  <c r="C326" i="1"/>
  <c r="D327" i="1"/>
  <c r="BM327" i="1" l="1"/>
  <c r="AG327" i="1"/>
  <c r="B328" i="1"/>
  <c r="C327" i="1"/>
  <c r="D328" i="1"/>
  <c r="E329" i="1"/>
  <c r="F328" i="1"/>
  <c r="BM328" i="1" l="1"/>
  <c r="AG328" i="1"/>
  <c r="B329" i="1"/>
  <c r="C328" i="1"/>
  <c r="D329" i="1"/>
  <c r="E330" i="1"/>
  <c r="F329" i="1"/>
  <c r="BM329" i="1" l="1"/>
  <c r="AG329" i="1"/>
  <c r="B330" i="1"/>
  <c r="F330" i="1"/>
  <c r="E331" i="1"/>
  <c r="C329" i="1"/>
  <c r="D330" i="1"/>
  <c r="BM330" i="1" l="1"/>
  <c r="AG330" i="1"/>
  <c r="B331" i="1"/>
  <c r="C330" i="1"/>
  <c r="D331" i="1"/>
  <c r="E332" i="1"/>
  <c r="F331" i="1"/>
  <c r="BM331" i="1" l="1"/>
  <c r="AG331" i="1"/>
  <c r="B332" i="1"/>
  <c r="C331" i="1"/>
  <c r="D332" i="1"/>
  <c r="F332" i="1"/>
  <c r="E333" i="1"/>
  <c r="BM332" i="1" l="1"/>
  <c r="AG332" i="1"/>
  <c r="B333" i="1"/>
  <c r="E334" i="1"/>
  <c r="F333" i="1"/>
  <c r="C332" i="1"/>
  <c r="D333" i="1"/>
  <c r="BM333" i="1" l="1"/>
  <c r="AG333" i="1"/>
  <c r="B334" i="1"/>
  <c r="C333" i="1"/>
  <c r="D334" i="1"/>
  <c r="E335" i="1"/>
  <c r="F334" i="1"/>
  <c r="BM334" i="1" l="1"/>
  <c r="AG334" i="1"/>
  <c r="B335" i="1"/>
  <c r="E336" i="1"/>
  <c r="F335" i="1"/>
  <c r="C334" i="1"/>
  <c r="D335" i="1"/>
  <c r="BM335" i="1" l="1"/>
  <c r="AG335" i="1"/>
  <c r="B336" i="1"/>
  <c r="C335" i="1"/>
  <c r="D336" i="1"/>
  <c r="F336" i="1"/>
  <c r="E337" i="1"/>
  <c r="BM336" i="1" l="1"/>
  <c r="AG336" i="1"/>
  <c r="B337" i="1"/>
  <c r="C336" i="1"/>
  <c r="D337" i="1"/>
  <c r="E338" i="1"/>
  <c r="F337" i="1"/>
  <c r="BM337" i="1" l="1"/>
  <c r="AG337" i="1"/>
  <c r="B338" i="1"/>
  <c r="C337" i="1"/>
  <c r="D338" i="1"/>
  <c r="F338" i="1"/>
  <c r="E339" i="1"/>
  <c r="BM338" i="1" l="1"/>
  <c r="AG338" i="1"/>
  <c r="B339" i="1"/>
  <c r="E340" i="1"/>
  <c r="F339" i="1"/>
  <c r="C338" i="1"/>
  <c r="D339" i="1"/>
  <c r="BM339" i="1" l="1"/>
  <c r="AG339" i="1"/>
  <c r="B340" i="1"/>
  <c r="E341" i="1"/>
  <c r="F340" i="1"/>
  <c r="C339" i="1"/>
  <c r="D340" i="1"/>
  <c r="BM340" i="1" l="1"/>
  <c r="AG340" i="1"/>
  <c r="B341" i="1"/>
  <c r="C340" i="1"/>
  <c r="D341" i="1"/>
  <c r="E342" i="1"/>
  <c r="F341" i="1"/>
  <c r="BM341" i="1" l="1"/>
  <c r="AG341" i="1"/>
  <c r="B342" i="1"/>
  <c r="C341" i="1"/>
  <c r="D342" i="1"/>
  <c r="E343" i="1"/>
  <c r="F342" i="1"/>
  <c r="BM342" i="1" l="1"/>
  <c r="AG342" i="1"/>
  <c r="B343" i="1"/>
  <c r="E344" i="1"/>
  <c r="F343" i="1"/>
  <c r="C342" i="1"/>
  <c r="D343" i="1"/>
  <c r="BM343" i="1" l="1"/>
  <c r="AG343" i="1"/>
  <c r="B344" i="1"/>
  <c r="C343" i="1"/>
  <c r="D344" i="1"/>
  <c r="F344" i="1"/>
  <c r="E345" i="1"/>
  <c r="BM344" i="1" l="1"/>
  <c r="AG344" i="1"/>
  <c r="B345" i="1"/>
  <c r="C344" i="1"/>
  <c r="D345" i="1"/>
  <c r="E346" i="1"/>
  <c r="F345" i="1"/>
  <c r="BM345" i="1" l="1"/>
  <c r="AG345" i="1"/>
  <c r="B346" i="1"/>
  <c r="E347" i="1"/>
  <c r="F346" i="1"/>
  <c r="D346" i="1"/>
  <c r="C345" i="1"/>
  <c r="BM346" i="1" l="1"/>
  <c r="AG346" i="1"/>
  <c r="B347" i="1"/>
  <c r="D347" i="1"/>
  <c r="C346" i="1"/>
  <c r="E348" i="1"/>
  <c r="F347" i="1"/>
  <c r="BM347" i="1" l="1"/>
  <c r="AG347" i="1"/>
  <c r="B348" i="1"/>
  <c r="C347" i="1"/>
  <c r="D348" i="1"/>
  <c r="E349" i="1"/>
  <c r="F348" i="1"/>
  <c r="BM348" i="1" l="1"/>
  <c r="AG348" i="1"/>
  <c r="B349" i="1"/>
  <c r="E350" i="1"/>
  <c r="F349" i="1"/>
  <c r="C348" i="1"/>
  <c r="D349" i="1"/>
  <c r="BM349" i="1" l="1"/>
  <c r="AG349" i="1"/>
  <c r="B350" i="1"/>
  <c r="D350" i="1"/>
  <c r="C349" i="1"/>
  <c r="E351" i="1"/>
  <c r="F350" i="1"/>
  <c r="BM350" i="1" l="1"/>
  <c r="AG350" i="1"/>
  <c r="B351" i="1"/>
  <c r="C350" i="1"/>
  <c r="D351" i="1"/>
  <c r="E352" i="1"/>
  <c r="F351" i="1"/>
  <c r="BM351" i="1" l="1"/>
  <c r="AG351" i="1"/>
  <c r="B352" i="1"/>
  <c r="C351" i="1"/>
  <c r="D352" i="1"/>
  <c r="E353" i="1"/>
  <c r="F352" i="1"/>
  <c r="BM352" i="1" l="1"/>
  <c r="AG352" i="1"/>
  <c r="B353" i="1"/>
  <c r="C352" i="1"/>
  <c r="D353" i="1"/>
  <c r="E354" i="1"/>
  <c r="F353" i="1"/>
  <c r="BM353" i="1" l="1"/>
  <c r="AG353" i="1"/>
  <c r="B354" i="1"/>
  <c r="E355" i="1"/>
  <c r="F354" i="1"/>
  <c r="D354" i="1"/>
  <c r="C353" i="1"/>
  <c r="BM354" i="1" l="1"/>
  <c r="AG354" i="1"/>
  <c r="B355" i="1"/>
  <c r="E356" i="1"/>
  <c r="F355" i="1"/>
  <c r="C354" i="1"/>
  <c r="D355" i="1"/>
  <c r="BM355" i="1" l="1"/>
  <c r="AG355" i="1"/>
  <c r="B356" i="1"/>
  <c r="C355" i="1"/>
  <c r="D356" i="1"/>
  <c r="E357" i="1"/>
  <c r="F356" i="1"/>
  <c r="BM356" i="1" l="1"/>
  <c r="AG356" i="1"/>
  <c r="B357" i="1"/>
  <c r="C356" i="1"/>
  <c r="D357" i="1"/>
  <c r="E358" i="1"/>
  <c r="F357" i="1"/>
  <c r="BM357" i="1" l="1"/>
  <c r="AG357" i="1"/>
  <c r="B358" i="1"/>
  <c r="E359" i="1"/>
  <c r="F358" i="1"/>
  <c r="D358" i="1"/>
  <c r="C357" i="1"/>
  <c r="BM358" i="1" l="1"/>
  <c r="AG358" i="1"/>
  <c r="B359" i="1"/>
  <c r="E360" i="1"/>
  <c r="F359" i="1"/>
  <c r="D359" i="1"/>
  <c r="C358" i="1"/>
  <c r="BM359" i="1" l="1"/>
  <c r="AG359" i="1"/>
  <c r="B360" i="1"/>
  <c r="E361" i="1"/>
  <c r="F360" i="1"/>
  <c r="C359" i="1"/>
  <c r="D360" i="1"/>
  <c r="BM360" i="1" l="1"/>
  <c r="AG360" i="1"/>
  <c r="B361" i="1"/>
  <c r="E362" i="1"/>
  <c r="F361" i="1"/>
  <c r="D361" i="1"/>
  <c r="C360" i="1"/>
  <c r="BM361" i="1" l="1"/>
  <c r="AG361" i="1"/>
  <c r="B362" i="1"/>
  <c r="D362" i="1"/>
  <c r="C361" i="1"/>
  <c r="E363" i="1"/>
  <c r="F362" i="1"/>
  <c r="BM362" i="1" l="1"/>
  <c r="AG362" i="1"/>
  <c r="B363" i="1"/>
  <c r="D363" i="1"/>
  <c r="C362" i="1"/>
  <c r="E364" i="1"/>
  <c r="F363" i="1"/>
  <c r="BM363" i="1" l="1"/>
  <c r="AG363" i="1"/>
  <c r="B364" i="1"/>
  <c r="E365" i="1"/>
  <c r="F364" i="1"/>
  <c r="C363" i="1"/>
  <c r="D364" i="1"/>
  <c r="BM364" i="1" l="1"/>
  <c r="AG364" i="1"/>
  <c r="B365" i="1"/>
  <c r="C364" i="1"/>
  <c r="D365" i="1"/>
  <c r="E366" i="1"/>
  <c r="F365" i="1"/>
  <c r="BM365" i="1" l="1"/>
  <c r="AG365" i="1"/>
  <c r="B366" i="1"/>
  <c r="D366" i="1"/>
  <c r="C365" i="1"/>
  <c r="E367" i="1"/>
  <c r="F366" i="1"/>
  <c r="BM366" i="1" l="1"/>
  <c r="AG366" i="1"/>
  <c r="B367" i="1"/>
  <c r="D367" i="1"/>
  <c r="C366" i="1"/>
  <c r="E368" i="1"/>
  <c r="F367" i="1"/>
  <c r="BM367" i="1" l="1"/>
  <c r="AG367" i="1"/>
  <c r="B368" i="1"/>
  <c r="E369" i="1"/>
  <c r="F368" i="1"/>
  <c r="D368" i="1"/>
  <c r="C367" i="1"/>
  <c r="BM368" i="1" l="1"/>
  <c r="AG368" i="1"/>
  <c r="B369" i="1"/>
  <c r="C368" i="1"/>
  <c r="D369" i="1"/>
  <c r="E370" i="1"/>
  <c r="F369" i="1"/>
  <c r="BM369" i="1" l="1"/>
  <c r="AG369" i="1"/>
  <c r="B370" i="1"/>
  <c r="C369" i="1"/>
  <c r="D370" i="1"/>
  <c r="E371" i="1"/>
  <c r="F370" i="1"/>
  <c r="BM370" i="1" l="1"/>
  <c r="AG370" i="1"/>
  <c r="B371" i="1"/>
  <c r="E372" i="1"/>
  <c r="F371" i="1"/>
  <c r="D371" i="1"/>
  <c r="C370" i="1"/>
  <c r="BM371" i="1" l="1"/>
  <c r="AG371" i="1"/>
  <c r="B372" i="1"/>
  <c r="D372" i="1"/>
  <c r="C371" i="1"/>
  <c r="E373" i="1"/>
  <c r="F372" i="1"/>
  <c r="BM372" i="1" l="1"/>
  <c r="AG372" i="1"/>
  <c r="B373" i="1"/>
  <c r="C372" i="1"/>
  <c r="D373" i="1"/>
  <c r="E374" i="1"/>
  <c r="F373" i="1"/>
  <c r="BM373" i="1" l="1"/>
  <c r="AG373" i="1"/>
  <c r="B374" i="1"/>
  <c r="C373" i="1"/>
  <c r="D374" i="1"/>
  <c r="E375" i="1"/>
  <c r="F374" i="1"/>
  <c r="BM374" i="1" l="1"/>
  <c r="AG374" i="1"/>
  <c r="B375" i="1"/>
  <c r="E376" i="1"/>
  <c r="F375" i="1"/>
  <c r="C374" i="1"/>
  <c r="D375" i="1"/>
  <c r="BM375" i="1" l="1"/>
  <c r="AG375" i="1"/>
  <c r="B376" i="1"/>
  <c r="D376" i="1"/>
  <c r="C375" i="1"/>
  <c r="E377" i="1"/>
  <c r="F376" i="1"/>
  <c r="BM376" i="1" l="1"/>
  <c r="AG376" i="1"/>
  <c r="B377" i="1"/>
  <c r="E378" i="1"/>
  <c r="F377" i="1"/>
  <c r="D377" i="1"/>
  <c r="C376" i="1"/>
  <c r="BM377" i="1" l="1"/>
  <c r="AG377" i="1"/>
  <c r="B378" i="1"/>
  <c r="C377" i="1"/>
  <c r="D378" i="1"/>
  <c r="E379" i="1"/>
  <c r="F378" i="1"/>
  <c r="BM378" i="1" l="1"/>
  <c r="AG378" i="1"/>
  <c r="B379" i="1"/>
  <c r="E380" i="1"/>
  <c r="F379" i="1"/>
  <c r="D379" i="1"/>
  <c r="C378" i="1"/>
  <c r="BM379" i="1" l="1"/>
  <c r="AG379" i="1"/>
  <c r="B380" i="1"/>
  <c r="D380" i="1"/>
  <c r="C379" i="1"/>
  <c r="E381" i="1"/>
  <c r="F380" i="1"/>
  <c r="BM380" i="1" l="1"/>
  <c r="AG380" i="1"/>
  <c r="B381" i="1"/>
  <c r="F381" i="1"/>
  <c r="E382" i="1"/>
  <c r="D381" i="1"/>
  <c r="C380" i="1"/>
  <c r="BM381" i="1" l="1"/>
  <c r="AG381" i="1"/>
  <c r="B382" i="1"/>
  <c r="D382" i="1"/>
  <c r="C381" i="1"/>
  <c r="F382" i="1"/>
  <c r="E383" i="1"/>
  <c r="BM382" i="1" l="1"/>
  <c r="AG382" i="1"/>
  <c r="B383" i="1"/>
  <c r="C382" i="1"/>
  <c r="D383" i="1"/>
  <c r="F383" i="1"/>
  <c r="E384" i="1"/>
  <c r="BM383" i="1" l="1"/>
  <c r="AG383" i="1"/>
  <c r="B384" i="1"/>
  <c r="E385" i="1"/>
  <c r="F384" i="1"/>
  <c r="D384" i="1"/>
  <c r="C383" i="1"/>
  <c r="BM384" i="1" l="1"/>
  <c r="AG384" i="1"/>
  <c r="B385" i="1"/>
  <c r="D385" i="1"/>
  <c r="C384" i="1"/>
  <c r="E386" i="1"/>
  <c r="F385" i="1"/>
  <c r="BM385" i="1" l="1"/>
  <c r="AG385" i="1"/>
  <c r="B386" i="1"/>
  <c r="F386" i="1"/>
  <c r="E387" i="1"/>
  <c r="C385" i="1"/>
  <c r="D386" i="1"/>
  <c r="BM386" i="1" l="1"/>
  <c r="AG386" i="1"/>
  <c r="B387" i="1"/>
  <c r="F387" i="1"/>
  <c r="E388" i="1"/>
  <c r="D387" i="1"/>
  <c r="C386" i="1"/>
  <c r="BM387" i="1" l="1"/>
  <c r="AG387" i="1"/>
  <c r="B388" i="1"/>
  <c r="D388" i="1"/>
  <c r="C387" i="1"/>
  <c r="E389" i="1"/>
  <c r="F388" i="1"/>
  <c r="BM388" i="1" l="1"/>
  <c r="AG388" i="1"/>
  <c r="B389" i="1"/>
  <c r="E390" i="1"/>
  <c r="F389" i="1"/>
  <c r="D389" i="1"/>
  <c r="C388" i="1"/>
  <c r="BM389" i="1" l="1"/>
  <c r="AG389" i="1"/>
  <c r="B390" i="1"/>
  <c r="C389" i="1"/>
  <c r="D390" i="1"/>
  <c r="F390" i="1"/>
  <c r="E391" i="1"/>
  <c r="BM390" i="1" l="1"/>
  <c r="AG390" i="1"/>
  <c r="B391" i="1"/>
  <c r="C390" i="1"/>
  <c r="D391" i="1"/>
  <c r="F391" i="1"/>
  <c r="E392" i="1"/>
  <c r="BM391" i="1" l="1"/>
  <c r="AG391" i="1"/>
  <c r="B392" i="1"/>
  <c r="C391" i="1"/>
  <c r="D392" i="1"/>
  <c r="E393" i="1"/>
  <c r="F392" i="1"/>
  <c r="BM392" i="1" l="1"/>
  <c r="AG392" i="1"/>
  <c r="B393" i="1"/>
  <c r="E394" i="1"/>
  <c r="F393" i="1"/>
  <c r="D393" i="1"/>
  <c r="C392" i="1"/>
  <c r="BM393" i="1" l="1"/>
  <c r="AG393" i="1"/>
  <c r="B394" i="1"/>
  <c r="D394" i="1"/>
  <c r="C393" i="1"/>
  <c r="F394" i="1"/>
  <c r="E395" i="1"/>
  <c r="BM394" i="1" l="1"/>
  <c r="AG394" i="1"/>
  <c r="B395" i="1"/>
  <c r="F395" i="1"/>
  <c r="E396" i="1"/>
  <c r="C394" i="1"/>
  <c r="D395" i="1"/>
  <c r="BM395" i="1" l="1"/>
  <c r="AG395" i="1"/>
  <c r="B396" i="1"/>
  <c r="F396" i="1"/>
  <c r="E397" i="1"/>
  <c r="D396" i="1"/>
  <c r="C395" i="1"/>
  <c r="BM396" i="1" l="1"/>
  <c r="AG396" i="1"/>
  <c r="B397" i="1"/>
  <c r="E398" i="1"/>
  <c r="F397" i="1"/>
  <c r="D397" i="1"/>
  <c r="C396" i="1"/>
  <c r="BM397" i="1" l="1"/>
  <c r="AG397" i="1"/>
  <c r="B398" i="1"/>
  <c r="C397" i="1"/>
  <c r="D398" i="1"/>
  <c r="E399" i="1"/>
  <c r="F398" i="1"/>
  <c r="BM398" i="1" l="1"/>
  <c r="AG398" i="1"/>
  <c r="B399" i="1"/>
  <c r="C398" i="1"/>
  <c r="D399" i="1"/>
  <c r="F399" i="1"/>
  <c r="E400" i="1"/>
  <c r="BM399" i="1" l="1"/>
  <c r="AG399" i="1"/>
  <c r="B400" i="1"/>
  <c r="C399" i="1"/>
  <c r="D400" i="1"/>
  <c r="F400" i="1"/>
  <c r="E401" i="1"/>
  <c r="BM400" i="1" l="1"/>
  <c r="AG400" i="1"/>
  <c r="B401" i="1"/>
  <c r="E402" i="1"/>
  <c r="F401" i="1"/>
  <c r="C400" i="1"/>
  <c r="D401" i="1"/>
  <c r="BM401" i="1" l="1"/>
  <c r="AG401" i="1"/>
  <c r="B402" i="1"/>
  <c r="E403" i="1"/>
  <c r="F402" i="1"/>
  <c r="D402" i="1"/>
  <c r="C401" i="1"/>
  <c r="BM402" i="1" l="1"/>
  <c r="AG402" i="1"/>
  <c r="B403" i="1"/>
  <c r="D403" i="1"/>
  <c r="C402" i="1"/>
  <c r="F403" i="1"/>
  <c r="E404" i="1"/>
  <c r="BM403" i="1" l="1"/>
  <c r="AG403" i="1"/>
  <c r="B404" i="1"/>
  <c r="D404" i="1"/>
  <c r="C403" i="1"/>
  <c r="F404" i="1"/>
  <c r="E405" i="1"/>
  <c r="BM404" i="1" l="1"/>
  <c r="AG404" i="1"/>
  <c r="B405" i="1"/>
  <c r="D405" i="1"/>
  <c r="C404" i="1"/>
  <c r="F405" i="1"/>
  <c r="E406" i="1"/>
  <c r="BM405" i="1" l="1"/>
  <c r="AG405" i="1"/>
  <c r="B406" i="1"/>
  <c r="E407" i="1"/>
  <c r="F406" i="1"/>
  <c r="D406" i="1"/>
  <c r="C405" i="1"/>
  <c r="BM406" i="1" l="1"/>
  <c r="AG406" i="1"/>
  <c r="B407" i="1"/>
  <c r="C406" i="1"/>
  <c r="D407" i="1"/>
  <c r="F407" i="1"/>
  <c r="E408" i="1"/>
  <c r="BM407" i="1" l="1"/>
  <c r="AG407" i="1"/>
  <c r="B408" i="1"/>
  <c r="C407" i="1"/>
  <c r="D408" i="1"/>
  <c r="F408" i="1"/>
  <c r="E409" i="1"/>
  <c r="BM408" i="1" l="1"/>
  <c r="AG408" i="1"/>
  <c r="B409" i="1"/>
  <c r="E410" i="1"/>
  <c r="F409" i="1"/>
  <c r="D409" i="1"/>
  <c r="C408" i="1"/>
  <c r="BM409" i="1" l="1"/>
  <c r="AG409" i="1"/>
  <c r="B410" i="1"/>
  <c r="D410" i="1"/>
  <c r="C409" i="1"/>
  <c r="E411" i="1"/>
  <c r="F410" i="1"/>
  <c r="BM410" i="1" l="1"/>
  <c r="AG410" i="1"/>
  <c r="B411" i="1"/>
  <c r="F411" i="1"/>
  <c r="D411" i="1"/>
  <c r="C410" i="1"/>
  <c r="BM411" i="1" l="1"/>
  <c r="AG411" i="1"/>
  <c r="C411" i="1"/>
  <c r="BK12" i="1" l="1"/>
  <c r="CG12" i="1" s="1"/>
  <c r="BG12" i="1"/>
  <c r="BI12" i="1" s="1"/>
  <c r="BP12" i="1" l="1"/>
  <c r="CI12" i="1"/>
  <c r="BR12" i="1"/>
  <c r="CH12" i="1"/>
  <c r="CF12" i="1"/>
  <c r="BS12" i="1"/>
  <c r="BU12" i="1"/>
  <c r="BO12" i="1"/>
  <c r="BW12" i="1"/>
  <c r="CJ12" i="1"/>
  <c r="BZ12" i="1"/>
  <c r="CC12" i="1"/>
  <c r="BV12" i="1"/>
  <c r="BT12" i="1"/>
  <c r="CD12" i="1"/>
  <c r="BX12" i="1"/>
  <c r="BQ12" i="1"/>
  <c r="BY12" i="1"/>
  <c r="CE12" i="1"/>
  <c r="CB12" i="1"/>
  <c r="CA12" i="1"/>
  <c r="CK12" i="1" l="1"/>
  <c r="I13" i="1" s="1"/>
  <c r="AJ14" i="1" s="1"/>
  <c r="BE14" i="1" s="1"/>
  <c r="BF14" i="1" s="1"/>
  <c r="J14" i="1" l="1"/>
  <c r="AK15" i="1" s="1"/>
  <c r="AE13" i="1"/>
  <c r="BG13" i="1" s="1"/>
  <c r="BI13" i="1" s="1"/>
  <c r="G13" i="1"/>
  <c r="BN13" i="1" l="1"/>
  <c r="K15" i="1"/>
  <c r="AL16" i="1" s="1"/>
  <c r="BK13" i="1"/>
  <c r="BT13" i="1" l="1"/>
  <c r="L16" i="1"/>
  <c r="AM17" i="1" s="1"/>
  <c r="BU13" i="1"/>
  <c r="CG13" i="1"/>
  <c r="CJ13" i="1"/>
  <c r="BW13" i="1"/>
  <c r="BP13" i="1"/>
  <c r="CB13" i="1"/>
  <c r="CE13" i="1"/>
  <c r="CC13" i="1"/>
  <c r="CD13" i="1"/>
  <c r="BZ13" i="1"/>
  <c r="CA13" i="1"/>
  <c r="BO13" i="1"/>
  <c r="BS13" i="1"/>
  <c r="BV13" i="1"/>
  <c r="BX13" i="1"/>
  <c r="CI13" i="1"/>
  <c r="BQ13" i="1"/>
  <c r="CF13" i="1"/>
  <c r="CH13" i="1"/>
  <c r="BR13" i="1"/>
  <c r="BY13" i="1"/>
  <c r="M17" i="1" l="1"/>
  <c r="AN18" i="1" s="1"/>
  <c r="CK13" i="1"/>
  <c r="I14" i="1" s="1"/>
  <c r="AJ15" i="1" s="1"/>
  <c r="BE15" i="1" s="1"/>
  <c r="BF15" i="1" s="1"/>
  <c r="N18" i="1" l="1"/>
  <c r="AO19" i="1" s="1"/>
  <c r="J15" i="1"/>
  <c r="AK16" i="1" s="1"/>
  <c r="AE14" i="1"/>
  <c r="BG14" i="1" s="1"/>
  <c r="BI14" i="1" s="1"/>
  <c r="G14" i="1"/>
  <c r="O19" i="1" l="1"/>
  <c r="AP20" i="1" s="1"/>
  <c r="BN14" i="1"/>
  <c r="K16" i="1"/>
  <c r="AL17" i="1" s="1"/>
  <c r="BK14" i="1"/>
  <c r="P20" i="1" l="1"/>
  <c r="AQ21" i="1" s="1"/>
  <c r="CH14" i="1"/>
  <c r="L17" i="1"/>
  <c r="AM18" i="1" s="1"/>
  <c r="BZ14" i="1"/>
  <c r="BY14" i="1"/>
  <c r="CG14" i="1"/>
  <c r="CD14" i="1"/>
  <c r="BV14" i="1"/>
  <c r="CI14" i="1"/>
  <c r="CE14" i="1"/>
  <c r="BW14" i="1"/>
  <c r="BU14" i="1"/>
  <c r="BQ14" i="1"/>
  <c r="BX14" i="1"/>
  <c r="BO14" i="1"/>
  <c r="CB14" i="1"/>
  <c r="CF14" i="1"/>
  <c r="CC14" i="1"/>
  <c r="CJ14" i="1"/>
  <c r="BP14" i="1"/>
  <c r="BS14" i="1"/>
  <c r="CA14" i="1"/>
  <c r="BR14" i="1"/>
  <c r="BT14" i="1"/>
  <c r="Q21" i="1"/>
  <c r="AR22" i="1" s="1"/>
  <c r="M18" i="1" l="1"/>
  <c r="AN19" i="1" s="1"/>
  <c r="CK14" i="1"/>
  <c r="I15" i="1" s="1"/>
  <c r="AJ16" i="1" s="1"/>
  <c r="BE16" i="1" s="1"/>
  <c r="BF16" i="1" s="1"/>
  <c r="R22" i="1"/>
  <c r="AS23" i="1" s="1"/>
  <c r="N19" i="1" l="1"/>
  <c r="AO20" i="1" s="1"/>
  <c r="AE15" i="1"/>
  <c r="BG15" i="1" s="1"/>
  <c r="BI15" i="1" s="1"/>
  <c r="J16" i="1"/>
  <c r="AK17" i="1" s="1"/>
  <c r="G15" i="1"/>
  <c r="S23" i="1"/>
  <c r="AT24" i="1" s="1"/>
  <c r="O20" i="1" l="1"/>
  <c r="AP21" i="1" s="1"/>
  <c r="BN15" i="1"/>
  <c r="CF15" i="1" s="1"/>
  <c r="BK15" i="1"/>
  <c r="K17" i="1"/>
  <c r="AL18" i="1" s="1"/>
  <c r="T24" i="1"/>
  <c r="AU25" i="1" s="1"/>
  <c r="P21" i="1" l="1"/>
  <c r="AQ22" i="1" s="1"/>
  <c r="CA15" i="1"/>
  <c r="BQ15" i="1"/>
  <c r="BS15" i="1"/>
  <c r="BY15" i="1"/>
  <c r="BT15" i="1"/>
  <c r="BX15" i="1"/>
  <c r="CH15" i="1"/>
  <c r="BR15" i="1"/>
  <c r="CJ15" i="1"/>
  <c r="BZ15" i="1"/>
  <c r="BO15" i="1"/>
  <c r="CE15" i="1"/>
  <c r="CD15" i="1"/>
  <c r="BU15" i="1"/>
  <c r="CB15" i="1"/>
  <c r="BW15" i="1"/>
  <c r="BP15" i="1"/>
  <c r="BV15" i="1"/>
  <c r="CI15" i="1"/>
  <c r="CG15" i="1"/>
  <c r="CC15" i="1"/>
  <c r="L18" i="1"/>
  <c r="AM19" i="1" s="1"/>
  <c r="U25" i="1"/>
  <c r="AV26" i="1" s="1"/>
  <c r="Q22" i="1" l="1"/>
  <c r="AR23" i="1" s="1"/>
  <c r="M19" i="1"/>
  <c r="AN20" i="1" s="1"/>
  <c r="CK15" i="1"/>
  <c r="I16" i="1" s="1"/>
  <c r="AJ17" i="1" s="1"/>
  <c r="BE17" i="1" s="1"/>
  <c r="BF17" i="1" s="1"/>
  <c r="V26" i="1"/>
  <c r="AW27" i="1" s="1"/>
  <c r="G16" i="1" l="1"/>
  <c r="N20" i="1"/>
  <c r="AO21" i="1" s="1"/>
  <c r="R23" i="1"/>
  <c r="AS24" i="1" s="1"/>
  <c r="J17" i="1"/>
  <c r="AK18" i="1" s="1"/>
  <c r="AE16" i="1"/>
  <c r="BK16" i="1" s="1"/>
  <c r="W27" i="1"/>
  <c r="AX28" i="1" s="1"/>
  <c r="S24" i="1" l="1"/>
  <c r="AT25" i="1" s="1"/>
  <c r="O21" i="1"/>
  <c r="AP22" i="1" s="1"/>
  <c r="K18" i="1"/>
  <c r="AL19" i="1" s="1"/>
  <c r="BG16" i="1"/>
  <c r="BI16" i="1" s="1"/>
  <c r="BN16" i="1"/>
  <c r="CE16" i="1" s="1"/>
  <c r="X28" i="1"/>
  <c r="AY29" i="1" s="1"/>
  <c r="T25" i="1" l="1"/>
  <c r="AU26" i="1" s="1"/>
  <c r="BO16" i="1"/>
  <c r="BW16" i="1"/>
  <c r="P22" i="1"/>
  <c r="AQ23" i="1" s="1"/>
  <c r="BQ16" i="1"/>
  <c r="BT16" i="1"/>
  <c r="CI16" i="1"/>
  <c r="BR16" i="1"/>
  <c r="CC16" i="1"/>
  <c r="BU16" i="1"/>
  <c r="L19" i="1"/>
  <c r="AM20" i="1" s="1"/>
  <c r="CJ16" i="1"/>
  <c r="CD16" i="1"/>
  <c r="CF16" i="1"/>
  <c r="BV16" i="1"/>
  <c r="BX16" i="1"/>
  <c r="BP16" i="1"/>
  <c r="CA16" i="1"/>
  <c r="BY16" i="1"/>
  <c r="BZ16" i="1"/>
  <c r="CG16" i="1"/>
  <c r="CH16" i="1"/>
  <c r="CB16" i="1"/>
  <c r="BS16" i="1"/>
  <c r="Y29" i="1"/>
  <c r="AZ30" i="1" s="1"/>
  <c r="U26" i="1" l="1"/>
  <c r="AV27" i="1" s="1"/>
  <c r="M20" i="1"/>
  <c r="AN21" i="1" s="1"/>
  <c r="Q23" i="1"/>
  <c r="AR24" i="1" s="1"/>
  <c r="CK16" i="1"/>
  <c r="I17" i="1" s="1"/>
  <c r="AJ18" i="1" s="1"/>
  <c r="BE18" i="1" s="1"/>
  <c r="BF18" i="1" s="1"/>
  <c r="Z30" i="1"/>
  <c r="BA31" i="1" s="1"/>
  <c r="V27" i="1" l="1"/>
  <c r="AW28" i="1" s="1"/>
  <c r="AE17" i="1"/>
  <c r="BG17" i="1" s="1"/>
  <c r="BI17" i="1" s="1"/>
  <c r="J18" i="1"/>
  <c r="AK19" i="1" s="1"/>
  <c r="N21" i="1"/>
  <c r="AO22" i="1" s="1"/>
  <c r="R24" i="1"/>
  <c r="AS25" i="1" s="1"/>
  <c r="G17" i="1"/>
  <c r="AA31" i="1"/>
  <c r="BB32" i="1" s="1"/>
  <c r="W28" i="1" l="1"/>
  <c r="AX29" i="1" s="1"/>
  <c r="K19" i="1"/>
  <c r="AL20" i="1" s="1"/>
  <c r="S25" i="1"/>
  <c r="AT26" i="1" s="1"/>
  <c r="O22" i="1"/>
  <c r="AP23" i="1" s="1"/>
  <c r="BN17" i="1"/>
  <c r="CB17" i="1" s="1"/>
  <c r="BK17" i="1"/>
  <c r="AB32" i="1"/>
  <c r="BC33" i="1" s="1"/>
  <c r="X29" i="1" l="1"/>
  <c r="AY30" i="1" s="1"/>
  <c r="L20" i="1"/>
  <c r="AM21" i="1" s="1"/>
  <c r="BO17" i="1"/>
  <c r="BU17" i="1"/>
  <c r="CE17" i="1"/>
  <c r="BP17" i="1"/>
  <c r="BV17" i="1"/>
  <c r="CG17" i="1"/>
  <c r="P23" i="1"/>
  <c r="AQ24" i="1" s="1"/>
  <c r="BR17" i="1"/>
  <c r="BZ17" i="1"/>
  <c r="BW17" i="1"/>
  <c r="T26" i="1"/>
  <c r="AU27" i="1" s="1"/>
  <c r="CH17" i="1"/>
  <c r="CF17" i="1"/>
  <c r="CC17" i="1"/>
  <c r="BS17" i="1"/>
  <c r="CA17" i="1"/>
  <c r="CD17" i="1"/>
  <c r="CJ17" i="1"/>
  <c r="BT17" i="1"/>
  <c r="BQ17" i="1"/>
  <c r="CI17" i="1"/>
  <c r="BX17" i="1"/>
  <c r="BY17" i="1"/>
  <c r="AC33" i="1"/>
  <c r="BD34" i="1" s="1"/>
  <c r="Y30" i="1" l="1"/>
  <c r="AZ31" i="1" s="1"/>
  <c r="M21" i="1"/>
  <c r="AN22" i="1" s="1"/>
  <c r="Q24" i="1"/>
  <c r="AR25" i="1" s="1"/>
  <c r="U27" i="1"/>
  <c r="AV28" i="1" s="1"/>
  <c r="CK17" i="1"/>
  <c r="I18" i="1" s="1"/>
  <c r="AJ19" i="1" s="1"/>
  <c r="BE19" i="1" s="1"/>
  <c r="BF19" i="1" s="1"/>
  <c r="AD34" i="1"/>
  <c r="Z31" i="1" l="1"/>
  <c r="BA32" i="1" s="1"/>
  <c r="N22" i="1"/>
  <c r="AO23" i="1" s="1"/>
  <c r="R25" i="1"/>
  <c r="AS26" i="1" s="1"/>
  <c r="V28" i="1"/>
  <c r="AW29" i="1" s="1"/>
  <c r="AE18" i="1"/>
  <c r="BG18" i="1" s="1"/>
  <c r="BI18" i="1" s="1"/>
  <c r="G18" i="1"/>
  <c r="J19" i="1"/>
  <c r="AK20" i="1" s="1"/>
  <c r="AA32" i="1" l="1"/>
  <c r="BB33" i="1" s="1"/>
  <c r="O23" i="1"/>
  <c r="AP24" i="1" s="1"/>
  <c r="S26" i="1"/>
  <c r="AT27" i="1" s="1"/>
  <c r="W29" i="1"/>
  <c r="AX30" i="1" s="1"/>
  <c r="BN18" i="1"/>
  <c r="CJ18" i="1" s="1"/>
  <c r="BK18" i="1"/>
  <c r="K20" i="1"/>
  <c r="AL21" i="1" s="1"/>
  <c r="AB33" i="1" l="1"/>
  <c r="BC34" i="1" s="1"/>
  <c r="T27" i="1"/>
  <c r="AU28" i="1" s="1"/>
  <c r="P24" i="1"/>
  <c r="AQ25" i="1" s="1"/>
  <c r="X30" i="1"/>
  <c r="AY31" i="1" s="1"/>
  <c r="BS18" i="1"/>
  <c r="CF18" i="1"/>
  <c r="CG18" i="1"/>
  <c r="BP18" i="1"/>
  <c r="BT18" i="1"/>
  <c r="CC18" i="1"/>
  <c r="BO18" i="1"/>
  <c r="BY18" i="1"/>
  <c r="BQ18" i="1"/>
  <c r="BV18" i="1"/>
  <c r="CE18" i="1"/>
  <c r="CD18" i="1"/>
  <c r="CB18" i="1"/>
  <c r="CH18" i="1"/>
  <c r="L21" i="1"/>
  <c r="AM22" i="1" s="1"/>
  <c r="CA18" i="1"/>
  <c r="BW18" i="1"/>
  <c r="CI18" i="1"/>
  <c r="BR18" i="1"/>
  <c r="BZ18" i="1"/>
  <c r="BU18" i="1"/>
  <c r="BX18" i="1"/>
  <c r="Q25" i="1"/>
  <c r="AR26" i="1" s="1"/>
  <c r="U28" i="1"/>
  <c r="AV29" i="1" s="1"/>
  <c r="AC34" i="1"/>
  <c r="BD35" i="1" s="1"/>
  <c r="M22" i="1" l="1"/>
  <c r="AN23" i="1" s="1"/>
  <c r="Y31" i="1"/>
  <c r="AZ32" i="1" s="1"/>
  <c r="CK18" i="1"/>
  <c r="I19" i="1" s="1"/>
  <c r="AJ20" i="1" s="1"/>
  <c r="BE20" i="1" s="1"/>
  <c r="BF20" i="1" s="1"/>
  <c r="AD35" i="1"/>
  <c r="V29" i="1"/>
  <c r="AW30" i="1" s="1"/>
  <c r="R26" i="1"/>
  <c r="AS27" i="1" s="1"/>
  <c r="N23" i="1" l="1"/>
  <c r="AO24" i="1" s="1"/>
  <c r="Z32" i="1"/>
  <c r="BA33" i="1" s="1"/>
  <c r="G19" i="1"/>
  <c r="J20" i="1"/>
  <c r="AK21" i="1" s="1"/>
  <c r="AE19" i="1"/>
  <c r="BG19" i="1" s="1"/>
  <c r="W30" i="1"/>
  <c r="AX31" i="1" s="1"/>
  <c r="S27" i="1"/>
  <c r="AT28" i="1" s="1"/>
  <c r="O24" i="1" l="1"/>
  <c r="AP25" i="1" s="1"/>
  <c r="AA33" i="1"/>
  <c r="BB34" i="1" s="1"/>
  <c r="K21" i="1"/>
  <c r="AL22" i="1" s="1"/>
  <c r="BN19" i="1"/>
  <c r="CB19" i="1" s="1"/>
  <c r="BK19" i="1"/>
  <c r="BH19" i="1"/>
  <c r="BI19" i="1"/>
  <c r="X31" i="1"/>
  <c r="AY32" i="1" s="1"/>
  <c r="T28" i="1"/>
  <c r="AU29" i="1" s="1"/>
  <c r="P25" i="1" l="1"/>
  <c r="AQ26" i="1" s="1"/>
  <c r="AB34" i="1"/>
  <c r="BC35" i="1" s="1"/>
  <c r="CI19" i="1"/>
  <c r="CF19" i="1"/>
  <c r="CG19" i="1"/>
  <c r="BO19" i="1"/>
  <c r="BS19" i="1"/>
  <c r="L22" i="1"/>
  <c r="AM23" i="1" s="1"/>
  <c r="BX19" i="1"/>
  <c r="BZ19" i="1"/>
  <c r="BP19" i="1"/>
  <c r="CE19" i="1"/>
  <c r="BT19" i="1"/>
  <c r="BY19" i="1"/>
  <c r="BR19" i="1"/>
  <c r="CJ19" i="1"/>
  <c r="CA19" i="1"/>
  <c r="BQ19" i="1"/>
  <c r="CC19" i="1"/>
  <c r="CD19" i="1"/>
  <c r="BW19" i="1"/>
  <c r="BU19" i="1"/>
  <c r="BV19" i="1"/>
  <c r="CH19" i="1"/>
  <c r="Q26" i="1"/>
  <c r="AR27" i="1" s="1"/>
  <c r="U29" i="1"/>
  <c r="AV30" i="1" s="1"/>
  <c r="AC35" i="1"/>
  <c r="BD36" i="1" s="1"/>
  <c r="Y32" i="1"/>
  <c r="AZ33" i="1" s="1"/>
  <c r="M23" i="1" l="1"/>
  <c r="AN24" i="1" s="1"/>
  <c r="CK19" i="1"/>
  <c r="I20" i="1" s="1"/>
  <c r="AJ21" i="1" s="1"/>
  <c r="BE21" i="1" s="1"/>
  <c r="BF21" i="1" s="1"/>
  <c r="AD36" i="1"/>
  <c r="V30" i="1"/>
  <c r="AW31" i="1" s="1"/>
  <c r="Z33" i="1"/>
  <c r="BA34" i="1" s="1"/>
  <c r="R27" i="1"/>
  <c r="AS28" i="1" s="1"/>
  <c r="N24" i="1" l="1"/>
  <c r="AO25" i="1" s="1"/>
  <c r="AE20" i="1"/>
  <c r="BG20" i="1" s="1"/>
  <c r="G20" i="1"/>
  <c r="J21" i="1"/>
  <c r="AK22" i="1" s="1"/>
  <c r="O25" i="1"/>
  <c r="AP26" i="1" s="1"/>
  <c r="W31" i="1"/>
  <c r="AX32" i="1" s="1"/>
  <c r="S28" i="1"/>
  <c r="AT29" i="1" s="1"/>
  <c r="AA34" i="1"/>
  <c r="BB35" i="1" s="1"/>
  <c r="BN20" i="1" l="1"/>
  <c r="CE20" i="1" s="1"/>
  <c r="BK20" i="1"/>
  <c r="K22" i="1"/>
  <c r="AL23" i="1" s="1"/>
  <c r="BH20" i="1"/>
  <c r="BI20" i="1"/>
  <c r="CD20" i="1"/>
  <c r="BV20" i="1"/>
  <c r="BQ20" i="1"/>
  <c r="BO20" i="1"/>
  <c r="AB35" i="1"/>
  <c r="BC36" i="1" s="1"/>
  <c r="T29" i="1"/>
  <c r="AU30" i="1" s="1"/>
  <c r="X32" i="1"/>
  <c r="AY33" i="1" s="1"/>
  <c r="P26" i="1"/>
  <c r="AQ27" i="1" s="1"/>
  <c r="BR20" i="1" l="1"/>
  <c r="CH20" i="1"/>
  <c r="BU20" i="1"/>
  <c r="CI20" i="1"/>
  <c r="CJ20" i="1"/>
  <c r="BS20" i="1"/>
  <c r="CB20" i="1"/>
  <c r="CA20" i="1"/>
  <c r="BW20" i="1"/>
  <c r="BZ20" i="1"/>
  <c r="CC20" i="1"/>
  <c r="BY20" i="1"/>
  <c r="BP20" i="1"/>
  <c r="BT20" i="1"/>
  <c r="CF20" i="1"/>
  <c r="BX20" i="1"/>
  <c r="CG20" i="1"/>
  <c r="L23" i="1"/>
  <c r="AM24" i="1" s="1"/>
  <c r="Q27" i="1"/>
  <c r="AR28" i="1" s="1"/>
  <c r="AC36" i="1"/>
  <c r="BD37" i="1" s="1"/>
  <c r="U30" i="1"/>
  <c r="AV31" i="1" s="1"/>
  <c r="Y33" i="1"/>
  <c r="AZ34" i="1" s="1"/>
  <c r="M24" i="1"/>
  <c r="AN25" i="1" s="1"/>
  <c r="CK20" i="1" l="1"/>
  <c r="I21" i="1" s="1"/>
  <c r="AJ22" i="1" s="1"/>
  <c r="BE22" i="1" s="1"/>
  <c r="BF22" i="1" s="1"/>
  <c r="AD37" i="1"/>
  <c r="N25" i="1"/>
  <c r="AO26" i="1" s="1"/>
  <c r="Z34" i="1"/>
  <c r="BA35" i="1" s="1"/>
  <c r="V31" i="1"/>
  <c r="AW32" i="1" s="1"/>
  <c r="R28" i="1"/>
  <c r="AS29" i="1" s="1"/>
  <c r="J22" i="1" l="1"/>
  <c r="AK23" i="1" s="1"/>
  <c r="G21" i="1"/>
  <c r="AE21" i="1"/>
  <c r="BN21" i="1" s="1"/>
  <c r="AA35" i="1"/>
  <c r="BB36" i="1" s="1"/>
  <c r="W32" i="1"/>
  <c r="AX33" i="1" s="1"/>
  <c r="O26" i="1"/>
  <c r="AP27" i="1" s="1"/>
  <c r="S29" i="1"/>
  <c r="AT30" i="1" s="1"/>
  <c r="K23" i="1" l="1"/>
  <c r="AL24" i="1" s="1"/>
  <c r="BG21" i="1"/>
  <c r="BH21" i="1" s="1"/>
  <c r="BK21" i="1"/>
  <c r="AB36" i="1"/>
  <c r="BC37" i="1" s="1"/>
  <c r="BY21" i="1"/>
  <c r="CG21" i="1"/>
  <c r="CH21" i="1"/>
  <c r="CC21" i="1"/>
  <c r="CA21" i="1"/>
  <c r="CD21" i="1"/>
  <c r="CF21" i="1"/>
  <c r="BX21" i="1"/>
  <c r="BZ21" i="1"/>
  <c r="CJ21" i="1"/>
  <c r="CI21" i="1"/>
  <c r="CB21" i="1"/>
  <c r="CE21" i="1"/>
  <c r="BW21" i="1"/>
  <c r="BV21" i="1"/>
  <c r="BU21" i="1"/>
  <c r="BT21" i="1"/>
  <c r="BS21" i="1"/>
  <c r="BR21" i="1"/>
  <c r="BQ21" i="1"/>
  <c r="BP21" i="1"/>
  <c r="BO21" i="1"/>
  <c r="L24" i="1"/>
  <c r="AM25" i="1" s="1"/>
  <c r="T30" i="1"/>
  <c r="AU31" i="1" s="1"/>
  <c r="P27" i="1"/>
  <c r="AQ28" i="1" s="1"/>
  <c r="X33" i="1"/>
  <c r="AY34" i="1" s="1"/>
  <c r="BI21" i="1" l="1"/>
  <c r="Q28" i="1"/>
  <c r="AR29" i="1" s="1"/>
  <c r="Y34" i="1"/>
  <c r="AZ35" i="1" s="1"/>
  <c r="U31" i="1"/>
  <c r="AV32" i="1" s="1"/>
  <c r="M25" i="1"/>
  <c r="AN26" i="1" s="1"/>
  <c r="AC37" i="1"/>
  <c r="BD38" i="1" s="1"/>
  <c r="CK21" i="1"/>
  <c r="I22" i="1" s="1"/>
  <c r="AJ23" i="1" s="1"/>
  <c r="BE23" i="1" s="1"/>
  <c r="BF23" i="1" s="1"/>
  <c r="AD38" i="1" l="1"/>
  <c r="G22" i="1"/>
  <c r="J23" i="1"/>
  <c r="AK24" i="1" s="1"/>
  <c r="AE22" i="1"/>
  <c r="V32" i="1"/>
  <c r="AW33" i="1" s="1"/>
  <c r="Z35" i="1"/>
  <c r="BA36" i="1" s="1"/>
  <c r="N26" i="1"/>
  <c r="AO27" i="1" s="1"/>
  <c r="R29" i="1"/>
  <c r="AS30" i="1" s="1"/>
  <c r="BN22" i="1" l="1"/>
  <c r="BG22" i="1"/>
  <c r="W33" i="1"/>
  <c r="AX34" i="1" s="1"/>
  <c r="O27" i="1"/>
  <c r="AP28" i="1" s="1"/>
  <c r="AA36" i="1"/>
  <c r="BB37" i="1" s="1"/>
  <c r="S30" i="1"/>
  <c r="AT31" i="1" s="1"/>
  <c r="BK22" i="1"/>
  <c r="K24" i="1"/>
  <c r="AL25" i="1" s="1"/>
  <c r="BH22" i="1" l="1"/>
  <c r="BI22" i="1"/>
  <c r="CH22" i="1"/>
  <c r="CI22" i="1"/>
  <c r="CB22" i="1"/>
  <c r="BY22" i="1"/>
  <c r="CD22" i="1"/>
  <c r="CA22" i="1"/>
  <c r="CE22" i="1"/>
  <c r="BZ22" i="1"/>
  <c r="CC22" i="1"/>
  <c r="CF22" i="1"/>
  <c r="CG22" i="1"/>
  <c r="CJ22" i="1"/>
  <c r="BX22" i="1"/>
  <c r="BW22" i="1"/>
  <c r="BV22" i="1"/>
  <c r="BU22" i="1"/>
  <c r="BT22" i="1"/>
  <c r="BS22" i="1"/>
  <c r="BR22" i="1"/>
  <c r="BQ22" i="1"/>
  <c r="BP22" i="1"/>
  <c r="BO22" i="1"/>
  <c r="L25" i="1"/>
  <c r="AM26" i="1" s="1"/>
  <c r="AB37" i="1"/>
  <c r="BC38" i="1" s="1"/>
  <c r="T31" i="1"/>
  <c r="AU32" i="1" s="1"/>
  <c r="X34" i="1"/>
  <c r="AY35" i="1" s="1"/>
  <c r="P28" i="1"/>
  <c r="AQ29" i="1" s="1"/>
  <c r="AC38" i="1" l="1"/>
  <c r="BD39" i="1" s="1"/>
  <c r="M26" i="1"/>
  <c r="AN27" i="1" s="1"/>
  <c r="CK22" i="1"/>
  <c r="I23" i="1" s="1"/>
  <c r="AJ24" i="1" s="1"/>
  <c r="BE24" i="1" s="1"/>
  <c r="BF24" i="1" s="1"/>
  <c r="Q29" i="1"/>
  <c r="AR30" i="1" s="1"/>
  <c r="Y35" i="1"/>
  <c r="AZ36" i="1" s="1"/>
  <c r="U32" i="1"/>
  <c r="AV33" i="1" s="1"/>
  <c r="AD39" i="1" l="1"/>
  <c r="G23" i="1"/>
  <c r="N27" i="1"/>
  <c r="AO28" i="1" s="1"/>
  <c r="Z36" i="1"/>
  <c r="BA37" i="1" s="1"/>
  <c r="R30" i="1"/>
  <c r="AS31" i="1" s="1"/>
  <c r="V33" i="1"/>
  <c r="AW34" i="1" s="1"/>
  <c r="J24" i="1"/>
  <c r="AK25" i="1" s="1"/>
  <c r="AE23" i="1"/>
  <c r="BN23" i="1" l="1"/>
  <c r="BG23" i="1"/>
  <c r="AA37" i="1"/>
  <c r="BB38" i="1" s="1"/>
  <c r="K25" i="1"/>
  <c r="AL26" i="1" s="1"/>
  <c r="S31" i="1"/>
  <c r="AT32" i="1" s="1"/>
  <c r="W34" i="1"/>
  <c r="AX35" i="1" s="1"/>
  <c r="BK23" i="1"/>
  <c r="O28" i="1"/>
  <c r="AP29" i="1" s="1"/>
  <c r="BH23" i="1" l="1"/>
  <c r="BI23" i="1"/>
  <c r="CI23" i="1"/>
  <c r="CD23" i="1"/>
  <c r="CE23" i="1"/>
  <c r="CG23" i="1"/>
  <c r="CJ23" i="1"/>
  <c r="CA23" i="1"/>
  <c r="CF23" i="1"/>
  <c r="CH23" i="1"/>
  <c r="BZ23" i="1"/>
  <c r="CC23" i="1"/>
  <c r="CB23" i="1"/>
  <c r="BY23" i="1"/>
  <c r="BX23" i="1"/>
  <c r="BW23" i="1"/>
  <c r="BV23" i="1"/>
  <c r="BU23" i="1"/>
  <c r="BT23" i="1"/>
  <c r="BS23" i="1"/>
  <c r="BR23" i="1"/>
  <c r="BQ23" i="1"/>
  <c r="BP23" i="1"/>
  <c r="BO23" i="1"/>
  <c r="X35" i="1"/>
  <c r="AY36" i="1" s="1"/>
  <c r="P29" i="1"/>
  <c r="AQ30" i="1" s="1"/>
  <c r="T32" i="1"/>
  <c r="AU33" i="1" s="1"/>
  <c r="AB38" i="1"/>
  <c r="BC39" i="1" s="1"/>
  <c r="L26" i="1"/>
  <c r="AM27" i="1" s="1"/>
  <c r="Y36" i="1" l="1"/>
  <c r="AZ37" i="1" s="1"/>
  <c r="AC39" i="1"/>
  <c r="BD40" i="1" s="1"/>
  <c r="Q30" i="1"/>
  <c r="AR31" i="1" s="1"/>
  <c r="U33" i="1"/>
  <c r="AV34" i="1" s="1"/>
  <c r="M27" i="1"/>
  <c r="AN28" i="1" s="1"/>
  <c r="CK23" i="1"/>
  <c r="I24" i="1" s="1"/>
  <c r="AJ25" i="1" s="1"/>
  <c r="BE25" i="1" s="1"/>
  <c r="BF25" i="1" s="1"/>
  <c r="AD40" i="1" l="1"/>
  <c r="G24" i="1"/>
  <c r="AE24" i="1"/>
  <c r="J25" i="1"/>
  <c r="AK26" i="1" s="1"/>
  <c r="V34" i="1"/>
  <c r="AW35" i="1" s="1"/>
  <c r="Z37" i="1"/>
  <c r="BA38" i="1" s="1"/>
  <c r="R31" i="1"/>
  <c r="AS32" i="1" s="1"/>
  <c r="N28" i="1"/>
  <c r="AO29" i="1" s="1"/>
  <c r="BN24" i="1" l="1"/>
  <c r="BG24" i="1"/>
  <c r="O29" i="1"/>
  <c r="AP30" i="1" s="1"/>
  <c r="K26" i="1"/>
  <c r="AL27" i="1" s="1"/>
  <c r="W35" i="1"/>
  <c r="AX36" i="1" s="1"/>
  <c r="AA38" i="1"/>
  <c r="BB39" i="1" s="1"/>
  <c r="S32" i="1"/>
  <c r="AT33" i="1" s="1"/>
  <c r="BK24" i="1"/>
  <c r="BH24" i="1" l="1"/>
  <c r="BI24" i="1"/>
  <c r="CD24" i="1"/>
  <c r="CJ24" i="1"/>
  <c r="CE24" i="1"/>
  <c r="CH24" i="1"/>
  <c r="CB24" i="1"/>
  <c r="CI24" i="1"/>
  <c r="CG24" i="1"/>
  <c r="CA24" i="1"/>
  <c r="CC24" i="1"/>
  <c r="CF24" i="1"/>
  <c r="BZ24" i="1"/>
  <c r="BY24" i="1"/>
  <c r="BX24" i="1"/>
  <c r="BW24" i="1"/>
  <c r="BV24" i="1"/>
  <c r="BU24" i="1"/>
  <c r="BT24" i="1"/>
  <c r="BS24" i="1"/>
  <c r="BR24" i="1"/>
  <c r="BQ24" i="1"/>
  <c r="BP24" i="1"/>
  <c r="BO24" i="1"/>
  <c r="X36" i="1"/>
  <c r="AY37" i="1" s="1"/>
  <c r="AB39" i="1"/>
  <c r="BC40" i="1" s="1"/>
  <c r="P30" i="1"/>
  <c r="AQ31" i="1" s="1"/>
  <c r="T33" i="1"/>
  <c r="AU34" i="1" s="1"/>
  <c r="L27" i="1"/>
  <c r="AM28" i="1" s="1"/>
  <c r="AC40" i="1" l="1"/>
  <c r="BD41" i="1" s="1"/>
  <c r="U34" i="1"/>
  <c r="AV35" i="1" s="1"/>
  <c r="CK24" i="1"/>
  <c r="I25" i="1" s="1"/>
  <c r="AJ26" i="1" s="1"/>
  <c r="BE26" i="1" s="1"/>
  <c r="BF26" i="1" s="1"/>
  <c r="M28" i="1"/>
  <c r="AN29" i="1" s="1"/>
  <c r="Q31" i="1"/>
  <c r="AR32" i="1" s="1"/>
  <c r="Y37" i="1"/>
  <c r="AZ38" i="1" s="1"/>
  <c r="AD41" i="1" l="1"/>
  <c r="G25" i="1"/>
  <c r="Z38" i="1"/>
  <c r="BA39" i="1" s="1"/>
  <c r="N29" i="1"/>
  <c r="AO30" i="1" s="1"/>
  <c r="R32" i="1"/>
  <c r="AS33" i="1" s="1"/>
  <c r="AE25" i="1"/>
  <c r="J26" i="1"/>
  <c r="AK27" i="1" s="1"/>
  <c r="V35" i="1"/>
  <c r="AW36" i="1" s="1"/>
  <c r="BN25" i="1" l="1"/>
  <c r="BK25" i="1"/>
  <c r="BG25" i="1"/>
  <c r="O30" i="1"/>
  <c r="AP31" i="1" s="1"/>
  <c r="AA39" i="1"/>
  <c r="BB40" i="1" s="1"/>
  <c r="S33" i="1"/>
  <c r="AT34" i="1" s="1"/>
  <c r="W36" i="1"/>
  <c r="AX37" i="1" s="1"/>
  <c r="K27" i="1"/>
  <c r="AL28" i="1" s="1"/>
  <c r="BH25" i="1" l="1"/>
  <c r="BI25" i="1"/>
  <c r="CG25" i="1"/>
  <c r="CJ25" i="1"/>
  <c r="CD25" i="1"/>
  <c r="CF25" i="1"/>
  <c r="CB25" i="1"/>
  <c r="CE25" i="1"/>
  <c r="CC25" i="1"/>
  <c r="CH25" i="1"/>
  <c r="CI25" i="1"/>
  <c r="CA25" i="1"/>
  <c r="BZ25" i="1"/>
  <c r="BY25" i="1"/>
  <c r="BX25" i="1"/>
  <c r="BW25" i="1"/>
  <c r="BV25" i="1"/>
  <c r="BU25" i="1"/>
  <c r="BT25" i="1"/>
  <c r="BS25" i="1"/>
  <c r="BR25" i="1"/>
  <c r="BQ25" i="1"/>
  <c r="BP25" i="1"/>
  <c r="BO25" i="1"/>
  <c r="X37" i="1"/>
  <c r="AY38" i="1" s="1"/>
  <c r="L28" i="1"/>
  <c r="AM29" i="1" s="1"/>
  <c r="T34" i="1"/>
  <c r="AU35" i="1" s="1"/>
  <c r="AB40" i="1"/>
  <c r="BC41" i="1" s="1"/>
  <c r="P31" i="1"/>
  <c r="AQ32" i="1" s="1"/>
  <c r="Y38" i="1" l="1"/>
  <c r="AZ39" i="1" s="1"/>
  <c r="AC41" i="1"/>
  <c r="BD42" i="1" s="1"/>
  <c r="M29" i="1"/>
  <c r="AN30" i="1" s="1"/>
  <c r="Q32" i="1"/>
  <c r="AR33" i="1" s="1"/>
  <c r="CK25" i="1"/>
  <c r="I26" i="1" s="1"/>
  <c r="AJ27" i="1" s="1"/>
  <c r="BE27" i="1" s="1"/>
  <c r="BF27" i="1" s="1"/>
  <c r="U35" i="1"/>
  <c r="AV36" i="1" s="1"/>
  <c r="AD42" i="1" l="1"/>
  <c r="G26" i="1"/>
  <c r="Z39" i="1"/>
  <c r="BA40" i="1" s="1"/>
  <c r="R33" i="1"/>
  <c r="AS34" i="1" s="1"/>
  <c r="N30" i="1"/>
  <c r="AO31" i="1" s="1"/>
  <c r="V36" i="1"/>
  <c r="AW37" i="1" s="1"/>
  <c r="J27" i="1"/>
  <c r="AK28" i="1" s="1"/>
  <c r="AE26" i="1"/>
  <c r="BN26" i="1" l="1"/>
  <c r="BG26" i="1"/>
  <c r="BK26" i="1"/>
  <c r="K28" i="1"/>
  <c r="AL29" i="1" s="1"/>
  <c r="AA40" i="1"/>
  <c r="BB41" i="1" s="1"/>
  <c r="S34" i="1"/>
  <c r="AT35" i="1" s="1"/>
  <c r="O31" i="1"/>
  <c r="AP32" i="1" s="1"/>
  <c r="W37" i="1"/>
  <c r="AX38" i="1" s="1"/>
  <c r="BH26" i="1" l="1"/>
  <c r="BI26" i="1"/>
  <c r="CI26" i="1"/>
  <c r="CF26" i="1"/>
  <c r="CD26" i="1"/>
  <c r="CG26" i="1"/>
  <c r="CH26" i="1"/>
  <c r="CE26" i="1"/>
  <c r="CC26" i="1"/>
  <c r="CJ26" i="1"/>
  <c r="CB26" i="1"/>
  <c r="CA26" i="1"/>
  <c r="BZ26" i="1"/>
  <c r="BY26" i="1"/>
  <c r="BX26" i="1"/>
  <c r="BW26" i="1"/>
  <c r="BV26" i="1"/>
  <c r="BU26" i="1"/>
  <c r="BT26" i="1"/>
  <c r="BS26" i="1"/>
  <c r="BR26" i="1"/>
  <c r="BQ26" i="1"/>
  <c r="BP26" i="1"/>
  <c r="BO26" i="1"/>
  <c r="P32" i="1"/>
  <c r="AQ33" i="1" s="1"/>
  <c r="X38" i="1"/>
  <c r="AY39" i="1" s="1"/>
  <c r="T35" i="1"/>
  <c r="AU36" i="1" s="1"/>
  <c r="AB41" i="1"/>
  <c r="BC42" i="1" s="1"/>
  <c r="L29" i="1"/>
  <c r="AM30" i="1" s="1"/>
  <c r="Q33" i="1" l="1"/>
  <c r="AR34" i="1" s="1"/>
  <c r="Y39" i="1"/>
  <c r="AZ40" i="1" s="1"/>
  <c r="AC42" i="1"/>
  <c r="BD43" i="1" s="1"/>
  <c r="M30" i="1"/>
  <c r="AN31" i="1" s="1"/>
  <c r="CK26" i="1"/>
  <c r="I27" i="1" s="1"/>
  <c r="AJ28" i="1" s="1"/>
  <c r="BE28" i="1" s="1"/>
  <c r="BF28" i="1" s="1"/>
  <c r="U36" i="1"/>
  <c r="AV37" i="1" s="1"/>
  <c r="AD43" i="1" l="1"/>
  <c r="G27" i="1"/>
  <c r="V37" i="1"/>
  <c r="AW38" i="1" s="1"/>
  <c r="Z40" i="1"/>
  <c r="BA41" i="1" s="1"/>
  <c r="N31" i="1"/>
  <c r="AO32" i="1" s="1"/>
  <c r="J28" i="1"/>
  <c r="AK29" i="1" s="1"/>
  <c r="AE27" i="1"/>
  <c r="R34" i="1"/>
  <c r="AS35" i="1" s="1"/>
  <c r="BN27" i="1" l="1"/>
  <c r="BG27" i="1"/>
  <c r="BK27" i="1"/>
  <c r="AA41" i="1"/>
  <c r="BB42" i="1" s="1"/>
  <c r="S35" i="1"/>
  <c r="AT36" i="1" s="1"/>
  <c r="K29" i="1"/>
  <c r="AL30" i="1" s="1"/>
  <c r="O32" i="1"/>
  <c r="AP33" i="1" s="1"/>
  <c r="W38" i="1"/>
  <c r="AX39" i="1" s="1"/>
  <c r="BH27" i="1" l="1"/>
  <c r="BI27" i="1"/>
  <c r="CF27" i="1"/>
  <c r="CH27" i="1"/>
  <c r="CJ27" i="1"/>
  <c r="CE27" i="1"/>
  <c r="CG27" i="1"/>
  <c r="CD27" i="1"/>
  <c r="CI27" i="1"/>
  <c r="CC27" i="1"/>
  <c r="CB27" i="1"/>
  <c r="CA27" i="1"/>
  <c r="BZ27" i="1"/>
  <c r="BY27" i="1"/>
  <c r="BX27" i="1"/>
  <c r="BW27" i="1"/>
  <c r="BV27" i="1"/>
  <c r="BU27" i="1"/>
  <c r="BT27" i="1"/>
  <c r="BS27" i="1"/>
  <c r="BR27" i="1"/>
  <c r="BQ27" i="1"/>
  <c r="BP27" i="1"/>
  <c r="BO27" i="1"/>
  <c r="P33" i="1"/>
  <c r="AQ34" i="1" s="1"/>
  <c r="L30" i="1"/>
  <c r="AM31" i="1" s="1"/>
  <c r="X39" i="1"/>
  <c r="AY40" i="1" s="1"/>
  <c r="AB42" i="1"/>
  <c r="BC43" i="1" s="1"/>
  <c r="T36" i="1"/>
  <c r="AU37" i="1" s="1"/>
  <c r="U37" i="1" l="1"/>
  <c r="AV38" i="1" s="1"/>
  <c r="Q34" i="1"/>
  <c r="AR35" i="1" s="1"/>
  <c r="Y40" i="1"/>
  <c r="AZ41" i="1" s="1"/>
  <c r="CK27" i="1"/>
  <c r="I28" i="1" s="1"/>
  <c r="AJ29" i="1" s="1"/>
  <c r="BE29" i="1" s="1"/>
  <c r="BF29" i="1" s="1"/>
  <c r="M31" i="1"/>
  <c r="AN32" i="1" s="1"/>
  <c r="AC43" i="1"/>
  <c r="BD44" i="1" s="1"/>
  <c r="AD44" i="1" l="1"/>
  <c r="G28" i="1"/>
  <c r="N32" i="1"/>
  <c r="AO33" i="1" s="1"/>
  <c r="Z41" i="1"/>
  <c r="BA42" i="1" s="1"/>
  <c r="R35" i="1"/>
  <c r="AS36" i="1" s="1"/>
  <c r="AE28" i="1"/>
  <c r="J29" i="1"/>
  <c r="AK30" i="1" s="1"/>
  <c r="V38" i="1"/>
  <c r="AW39" i="1" s="1"/>
  <c r="BN28" i="1" l="1"/>
  <c r="BG28" i="1"/>
  <c r="BK28" i="1"/>
  <c r="S36" i="1"/>
  <c r="AT37" i="1" s="1"/>
  <c r="K30" i="1"/>
  <c r="AL31" i="1" s="1"/>
  <c r="W39" i="1"/>
  <c r="AX40" i="1" s="1"/>
  <c r="AA42" i="1"/>
  <c r="BB43" i="1" s="1"/>
  <c r="O33" i="1"/>
  <c r="AP34" i="1" s="1"/>
  <c r="BH28" i="1" l="1"/>
  <c r="BI28" i="1"/>
  <c r="CF28" i="1"/>
  <c r="CJ28" i="1"/>
  <c r="CH28" i="1"/>
  <c r="CG28" i="1"/>
  <c r="CE28" i="1"/>
  <c r="CI28" i="1"/>
  <c r="CD28" i="1"/>
  <c r="CC28" i="1"/>
  <c r="CB28" i="1"/>
  <c r="CA28" i="1"/>
  <c r="BZ28" i="1"/>
  <c r="BY28" i="1"/>
  <c r="BX28" i="1"/>
  <c r="BW28" i="1"/>
  <c r="BV28" i="1"/>
  <c r="BU28" i="1"/>
  <c r="BT28" i="1"/>
  <c r="BS28" i="1"/>
  <c r="BR28" i="1"/>
  <c r="BQ28" i="1"/>
  <c r="BP28" i="1"/>
  <c r="BO28" i="1"/>
  <c r="T37" i="1"/>
  <c r="AU38" i="1" s="1"/>
  <c r="AB43" i="1"/>
  <c r="BC44" i="1" s="1"/>
  <c r="L31" i="1"/>
  <c r="AM32" i="1" s="1"/>
  <c r="X40" i="1"/>
  <c r="AY41" i="1" s="1"/>
  <c r="P34" i="1"/>
  <c r="AQ35" i="1" s="1"/>
  <c r="Q35" i="1" l="1"/>
  <c r="AR36" i="1" s="1"/>
  <c r="AC44" i="1"/>
  <c r="BD45" i="1" s="1"/>
  <c r="CK28" i="1"/>
  <c r="I29" i="1" s="1"/>
  <c r="AJ30" i="1" s="1"/>
  <c r="BE30" i="1" s="1"/>
  <c r="BF30" i="1" s="1"/>
  <c r="Y41" i="1"/>
  <c r="AZ42" i="1" s="1"/>
  <c r="M32" i="1"/>
  <c r="AN33" i="1" s="1"/>
  <c r="U38" i="1"/>
  <c r="AV39" i="1" s="1"/>
  <c r="AD45" i="1" l="1"/>
  <c r="G29" i="1"/>
  <c r="V39" i="1"/>
  <c r="AW40" i="1" s="1"/>
  <c r="AE29" i="1"/>
  <c r="J30" i="1"/>
  <c r="AK31" i="1" s="1"/>
  <c r="N33" i="1"/>
  <c r="AO34" i="1" s="1"/>
  <c r="Z42" i="1"/>
  <c r="BA43" i="1" s="1"/>
  <c r="R36" i="1"/>
  <c r="AS37" i="1" s="1"/>
  <c r="BN29" i="1" l="1"/>
  <c r="BG29" i="1"/>
  <c r="W40" i="1"/>
  <c r="AX41" i="1" s="1"/>
  <c r="S37" i="1"/>
  <c r="AT38" i="1" s="1"/>
  <c r="AA43" i="1"/>
  <c r="BB44" i="1" s="1"/>
  <c r="BK29" i="1"/>
  <c r="O34" i="1"/>
  <c r="AP35" i="1" s="1"/>
  <c r="K31" i="1"/>
  <c r="AL32" i="1" s="1"/>
  <c r="BH29" i="1" l="1"/>
  <c r="BI29" i="1"/>
  <c r="X41" i="1"/>
  <c r="AY42" i="1" s="1"/>
  <c r="CF29" i="1"/>
  <c r="CJ29" i="1"/>
  <c r="CI29" i="1"/>
  <c r="CG29" i="1"/>
  <c r="CH29" i="1"/>
  <c r="CE29" i="1"/>
  <c r="CD29" i="1"/>
  <c r="CC29" i="1"/>
  <c r="CB29" i="1"/>
  <c r="CA29" i="1"/>
  <c r="BZ29" i="1"/>
  <c r="BY29" i="1"/>
  <c r="BX29" i="1"/>
  <c r="BW29" i="1"/>
  <c r="BV29" i="1"/>
  <c r="BU29" i="1"/>
  <c r="BT29" i="1"/>
  <c r="BS29" i="1"/>
  <c r="BR29" i="1"/>
  <c r="BQ29" i="1"/>
  <c r="BP29" i="1"/>
  <c r="BO29" i="1"/>
  <c r="T38" i="1"/>
  <c r="AU39" i="1" s="1"/>
  <c r="L32" i="1"/>
  <c r="AM33" i="1" s="1"/>
  <c r="P35" i="1"/>
  <c r="AQ36" i="1" s="1"/>
  <c r="AB44" i="1"/>
  <c r="BC45" i="1" s="1"/>
  <c r="AC45" i="1" l="1"/>
  <c r="BD46" i="1" s="1"/>
  <c r="Y42" i="1"/>
  <c r="AZ43" i="1" s="1"/>
  <c r="M33" i="1"/>
  <c r="AN34" i="1" s="1"/>
  <c r="U39" i="1"/>
  <c r="AV40" i="1" s="1"/>
  <c r="Q36" i="1"/>
  <c r="AR37" i="1" s="1"/>
  <c r="CK29" i="1"/>
  <c r="I30" i="1" s="1"/>
  <c r="AJ31" i="1" s="1"/>
  <c r="BE31" i="1" s="1"/>
  <c r="BF31" i="1" s="1"/>
  <c r="AD46" i="1" l="1"/>
  <c r="G30" i="1"/>
  <c r="V40" i="1"/>
  <c r="AW41" i="1" s="1"/>
  <c r="N34" i="1"/>
  <c r="AO35" i="1" s="1"/>
  <c r="R37" i="1"/>
  <c r="AS38" i="1" s="1"/>
  <c r="J31" i="1"/>
  <c r="AK32" i="1" s="1"/>
  <c r="AE30" i="1"/>
  <c r="Z43" i="1"/>
  <c r="BA44" i="1" s="1"/>
  <c r="BN30" i="1" l="1"/>
  <c r="BG30" i="1"/>
  <c r="BK30" i="1"/>
  <c r="AA44" i="1"/>
  <c r="BB45" i="1" s="1"/>
  <c r="K32" i="1"/>
  <c r="AL33" i="1" s="1"/>
  <c r="S38" i="1"/>
  <c r="AT39" i="1" s="1"/>
  <c r="O35" i="1"/>
  <c r="AP36" i="1" s="1"/>
  <c r="W41" i="1"/>
  <c r="AX42" i="1" s="1"/>
  <c r="BH30" i="1" l="1"/>
  <c r="BI30" i="1"/>
  <c r="T39" i="1"/>
  <c r="AU40" i="1" s="1"/>
  <c r="CG30" i="1"/>
  <c r="CI30" i="1"/>
  <c r="CJ30" i="1"/>
  <c r="CH30" i="1"/>
  <c r="CF30" i="1"/>
  <c r="CE30" i="1"/>
  <c r="CD30" i="1"/>
  <c r="CC30" i="1"/>
  <c r="CB30" i="1"/>
  <c r="CA30" i="1"/>
  <c r="BZ30" i="1"/>
  <c r="BY30" i="1"/>
  <c r="BX30" i="1"/>
  <c r="BW30" i="1"/>
  <c r="BV30" i="1"/>
  <c r="BU30" i="1"/>
  <c r="BT30" i="1"/>
  <c r="BS30" i="1"/>
  <c r="BR30" i="1"/>
  <c r="BQ30" i="1"/>
  <c r="BP30" i="1"/>
  <c r="BO30" i="1"/>
  <c r="P36" i="1"/>
  <c r="AQ37" i="1" s="1"/>
  <c r="L33" i="1"/>
  <c r="AM34" i="1" s="1"/>
  <c r="X42" i="1"/>
  <c r="AY43" i="1" s="1"/>
  <c r="AB45" i="1"/>
  <c r="BC46" i="1" s="1"/>
  <c r="Q37" i="1" l="1"/>
  <c r="AR38" i="1" s="1"/>
  <c r="Y43" i="1"/>
  <c r="AZ44" i="1" s="1"/>
  <c r="AC46" i="1"/>
  <c r="BD47" i="1" s="1"/>
  <c r="M34" i="1"/>
  <c r="AN35" i="1" s="1"/>
  <c r="CK30" i="1"/>
  <c r="I31" i="1" s="1"/>
  <c r="AJ32" i="1" s="1"/>
  <c r="BE32" i="1" s="1"/>
  <c r="BF32" i="1" s="1"/>
  <c r="U40" i="1"/>
  <c r="AV41" i="1" s="1"/>
  <c r="AD47" i="1" l="1"/>
  <c r="G31" i="1"/>
  <c r="V41" i="1"/>
  <c r="AW42" i="1" s="1"/>
  <c r="N35" i="1"/>
  <c r="AO36" i="1" s="1"/>
  <c r="Z44" i="1"/>
  <c r="BA45" i="1" s="1"/>
  <c r="R38" i="1"/>
  <c r="AS39" i="1" s="1"/>
  <c r="AE31" i="1"/>
  <c r="J32" i="1"/>
  <c r="AK33" i="1" s="1"/>
  <c r="BN31" i="1" l="1"/>
  <c r="BG31" i="1"/>
  <c r="W42" i="1"/>
  <c r="AX43" i="1" s="1"/>
  <c r="K33" i="1"/>
  <c r="AL34" i="1" s="1"/>
  <c r="S39" i="1"/>
  <c r="AT40" i="1" s="1"/>
  <c r="AA45" i="1"/>
  <c r="BB46" i="1" s="1"/>
  <c r="BK31" i="1"/>
  <c r="O36" i="1"/>
  <c r="AP37" i="1" s="1"/>
  <c r="BH31" i="1" l="1"/>
  <c r="BI31" i="1"/>
  <c r="X43" i="1"/>
  <c r="AY44" i="1" s="1"/>
  <c r="CJ31" i="1"/>
  <c r="CI31" i="1"/>
  <c r="CH31" i="1"/>
  <c r="CG31" i="1"/>
  <c r="CF31" i="1"/>
  <c r="CE31" i="1"/>
  <c r="CD31" i="1"/>
  <c r="CC31" i="1"/>
  <c r="CB31" i="1"/>
  <c r="CA31" i="1"/>
  <c r="BZ31" i="1"/>
  <c r="BY31" i="1"/>
  <c r="BX31" i="1"/>
  <c r="BW31" i="1"/>
  <c r="BV31" i="1"/>
  <c r="BU31" i="1"/>
  <c r="BT31" i="1"/>
  <c r="BS31" i="1"/>
  <c r="BR31" i="1"/>
  <c r="BQ31" i="1"/>
  <c r="BP31" i="1"/>
  <c r="BO31" i="1"/>
  <c r="P37" i="1"/>
  <c r="AQ38" i="1" s="1"/>
  <c r="AB46" i="1"/>
  <c r="BC47" i="1" s="1"/>
  <c r="T40" i="1"/>
  <c r="AU41" i="1" s="1"/>
  <c r="L34" i="1"/>
  <c r="AM35" i="1" s="1"/>
  <c r="U41" i="1" l="1"/>
  <c r="AV42" i="1" s="1"/>
  <c r="Y44" i="1"/>
  <c r="AZ45" i="1" s="1"/>
  <c r="M35" i="1"/>
  <c r="AN36" i="1" s="1"/>
  <c r="Q38" i="1"/>
  <c r="AR39" i="1" s="1"/>
  <c r="AC47" i="1"/>
  <c r="BD48" i="1" s="1"/>
  <c r="CK31" i="1"/>
  <c r="I32" i="1" s="1"/>
  <c r="AJ33" i="1" s="1"/>
  <c r="BE33" i="1" s="1"/>
  <c r="BF33" i="1" s="1"/>
  <c r="AD48" i="1" l="1"/>
  <c r="G32" i="1"/>
  <c r="N36" i="1"/>
  <c r="AO37" i="1" s="1"/>
  <c r="AE32" i="1"/>
  <c r="J33" i="1"/>
  <c r="AK34" i="1" s="1"/>
  <c r="R39" i="1"/>
  <c r="AS40" i="1" s="1"/>
  <c r="Z45" i="1"/>
  <c r="BA46" i="1" s="1"/>
  <c r="V42" i="1"/>
  <c r="AW43" i="1" s="1"/>
  <c r="BN32" i="1" l="1"/>
  <c r="BG32" i="1"/>
  <c r="S40" i="1"/>
  <c r="AT41" i="1" s="1"/>
  <c r="W43" i="1"/>
  <c r="AX44" i="1" s="1"/>
  <c r="O37" i="1"/>
  <c r="AP38" i="1" s="1"/>
  <c r="AA46" i="1"/>
  <c r="BB47" i="1" s="1"/>
  <c r="K34" i="1"/>
  <c r="AL35" i="1" s="1"/>
  <c r="BK32" i="1"/>
  <c r="BH32" i="1" l="1"/>
  <c r="BI32" i="1"/>
  <c r="P38" i="1"/>
  <c r="AQ39" i="1" s="1"/>
  <c r="CI32" i="1"/>
  <c r="CJ32" i="1"/>
  <c r="CH32" i="1"/>
  <c r="CG32" i="1"/>
  <c r="CF32" i="1"/>
  <c r="CE32" i="1"/>
  <c r="CD32" i="1"/>
  <c r="CC32" i="1"/>
  <c r="CB32" i="1"/>
  <c r="CA32" i="1"/>
  <c r="BZ32" i="1"/>
  <c r="BY32" i="1"/>
  <c r="BX32" i="1"/>
  <c r="BW32" i="1"/>
  <c r="BV32" i="1"/>
  <c r="BU32" i="1"/>
  <c r="BT32" i="1"/>
  <c r="BS32" i="1"/>
  <c r="BR32" i="1"/>
  <c r="BQ32" i="1"/>
  <c r="BP32" i="1"/>
  <c r="BO32" i="1"/>
  <c r="L35" i="1"/>
  <c r="AM36" i="1" s="1"/>
  <c r="T41" i="1"/>
  <c r="AU42" i="1" s="1"/>
  <c r="AB47" i="1"/>
  <c r="BC48" i="1" s="1"/>
  <c r="X44" i="1"/>
  <c r="AY45" i="1" s="1"/>
  <c r="M36" i="1" l="1"/>
  <c r="AN37" i="1" s="1"/>
  <c r="AC48" i="1"/>
  <c r="BD49" i="1" s="1"/>
  <c r="Y45" i="1"/>
  <c r="AZ46" i="1" s="1"/>
  <c r="U42" i="1"/>
  <c r="AV43" i="1" s="1"/>
  <c r="CK32" i="1"/>
  <c r="I33" i="1" s="1"/>
  <c r="AJ34" i="1" s="1"/>
  <c r="BE34" i="1" s="1"/>
  <c r="BF34" i="1" s="1"/>
  <c r="Q39" i="1"/>
  <c r="AR40" i="1" s="1"/>
  <c r="AD49" i="1" l="1"/>
  <c r="G33" i="1"/>
  <c r="Z46" i="1"/>
  <c r="BA47" i="1" s="1"/>
  <c r="V43" i="1"/>
  <c r="AW44" i="1" s="1"/>
  <c r="R40" i="1"/>
  <c r="AS41" i="1" s="1"/>
  <c r="J34" i="1"/>
  <c r="AK35" i="1" s="1"/>
  <c r="AE33" i="1"/>
  <c r="N37" i="1"/>
  <c r="AO38" i="1" s="1"/>
  <c r="BN33" i="1" l="1"/>
  <c r="BG33" i="1"/>
  <c r="K35" i="1"/>
  <c r="AL36" i="1" s="1"/>
  <c r="BK33" i="1"/>
  <c r="O38" i="1"/>
  <c r="AP39" i="1" s="1"/>
  <c r="AA47" i="1"/>
  <c r="BB48" i="1" s="1"/>
  <c r="W44" i="1"/>
  <c r="AX45" i="1" s="1"/>
  <c r="S41" i="1"/>
  <c r="AT42" i="1" s="1"/>
  <c r="BH33" i="1" l="1"/>
  <c r="BI33" i="1"/>
  <c r="CJ33" i="1"/>
  <c r="CI33" i="1"/>
  <c r="CH33" i="1"/>
  <c r="CG33" i="1"/>
  <c r="CF33" i="1"/>
  <c r="CE33" i="1"/>
  <c r="CD33" i="1"/>
  <c r="CC33" i="1"/>
  <c r="CB33" i="1"/>
  <c r="CA33" i="1"/>
  <c r="BZ33" i="1"/>
  <c r="BY33" i="1"/>
  <c r="BX33" i="1"/>
  <c r="BW33" i="1"/>
  <c r="BV33" i="1"/>
  <c r="BU33" i="1"/>
  <c r="BT33" i="1"/>
  <c r="BS33" i="1"/>
  <c r="BR33" i="1"/>
  <c r="BQ33" i="1"/>
  <c r="BP33" i="1"/>
  <c r="BO33" i="1"/>
  <c r="AB48" i="1"/>
  <c r="BC49" i="1" s="1"/>
  <c r="T42" i="1"/>
  <c r="AU43" i="1" s="1"/>
  <c r="P39" i="1"/>
  <c r="AQ40" i="1" s="1"/>
  <c r="X45" i="1"/>
  <c r="AY46" i="1" s="1"/>
  <c r="L36" i="1"/>
  <c r="AM37" i="1" s="1"/>
  <c r="M37" i="1" l="1"/>
  <c r="AN38" i="1" s="1"/>
  <c r="AC49" i="1"/>
  <c r="BD50" i="1" s="1"/>
  <c r="CK33" i="1"/>
  <c r="I34" i="1" s="1"/>
  <c r="AJ35" i="1" s="1"/>
  <c r="BE35" i="1" s="1"/>
  <c r="BF35" i="1" s="1"/>
  <c r="U43" i="1"/>
  <c r="AV44" i="1" s="1"/>
  <c r="Y46" i="1"/>
  <c r="AZ47" i="1" s="1"/>
  <c r="Q40" i="1"/>
  <c r="AR41" i="1" s="1"/>
  <c r="AD50" i="1" l="1"/>
  <c r="G34" i="1"/>
  <c r="Z47" i="1"/>
  <c r="BA48" i="1" s="1"/>
  <c r="R41" i="1"/>
  <c r="AS42" i="1" s="1"/>
  <c r="AE34" i="1"/>
  <c r="J35" i="1"/>
  <c r="AK36" i="1" s="1"/>
  <c r="V44" i="1"/>
  <c r="AW45" i="1" s="1"/>
  <c r="N38" i="1"/>
  <c r="AO39" i="1" s="1"/>
  <c r="BN34" i="1" l="1"/>
  <c r="BG34" i="1"/>
  <c r="AA48" i="1"/>
  <c r="BB49" i="1" s="1"/>
  <c r="S42" i="1"/>
  <c r="AT43" i="1" s="1"/>
  <c r="K36" i="1"/>
  <c r="AL37" i="1" s="1"/>
  <c r="W45" i="1"/>
  <c r="AX46" i="1" s="1"/>
  <c r="O39" i="1"/>
  <c r="AP40" i="1" s="1"/>
  <c r="BK34" i="1"/>
  <c r="BH34" i="1" l="1"/>
  <c r="BI34" i="1"/>
  <c r="CJ34" i="1"/>
  <c r="CI34" i="1"/>
  <c r="CH34" i="1"/>
  <c r="CG34" i="1"/>
  <c r="CF34" i="1"/>
  <c r="CE34" i="1"/>
  <c r="CD34" i="1"/>
  <c r="CC34" i="1"/>
  <c r="CB34" i="1"/>
  <c r="CA34" i="1"/>
  <c r="BZ34" i="1"/>
  <c r="BY34" i="1"/>
  <c r="BX34" i="1"/>
  <c r="BW34" i="1"/>
  <c r="BV34" i="1"/>
  <c r="BU34" i="1"/>
  <c r="BT34" i="1"/>
  <c r="BS34" i="1"/>
  <c r="BR34" i="1"/>
  <c r="BQ34" i="1"/>
  <c r="BP34" i="1"/>
  <c r="BO34" i="1"/>
  <c r="T43" i="1"/>
  <c r="AU44" i="1" s="1"/>
  <c r="X46" i="1"/>
  <c r="AY47" i="1" s="1"/>
  <c r="P40" i="1"/>
  <c r="AQ41" i="1" s="1"/>
  <c r="L37" i="1"/>
  <c r="AM38" i="1" s="1"/>
  <c r="AB49" i="1"/>
  <c r="BC50" i="1" s="1"/>
  <c r="AC50" i="1" l="1"/>
  <c r="BD51" i="1" s="1"/>
  <c r="Y47" i="1"/>
  <c r="AZ48" i="1" s="1"/>
  <c r="CK34" i="1"/>
  <c r="I35" i="1" s="1"/>
  <c r="AJ36" i="1" s="1"/>
  <c r="BE36" i="1" s="1"/>
  <c r="BF36" i="1" s="1"/>
  <c r="U44" i="1"/>
  <c r="AV45" i="1" s="1"/>
  <c r="Q41" i="1"/>
  <c r="AR42" i="1" s="1"/>
  <c r="M38" i="1"/>
  <c r="AN39" i="1" s="1"/>
  <c r="AD51" i="1" l="1"/>
  <c r="G35" i="1"/>
  <c r="J36" i="1"/>
  <c r="AK37" i="1" s="1"/>
  <c r="AE35" i="1"/>
  <c r="V45" i="1"/>
  <c r="AW46" i="1" s="1"/>
  <c r="Z48" i="1"/>
  <c r="BA49" i="1" s="1"/>
  <c r="N39" i="1"/>
  <c r="AO40" i="1" s="1"/>
  <c r="R42" i="1"/>
  <c r="AS43" i="1" s="1"/>
  <c r="BN35" i="1" l="1"/>
  <c r="BG35" i="1"/>
  <c r="O40" i="1"/>
  <c r="AP41" i="1" s="1"/>
  <c r="W46" i="1"/>
  <c r="AX47" i="1" s="1"/>
  <c r="S43" i="1"/>
  <c r="AT44" i="1" s="1"/>
  <c r="AA49" i="1"/>
  <c r="BB50" i="1" s="1"/>
  <c r="BK35" i="1"/>
  <c r="K37" i="1"/>
  <c r="AL38" i="1" s="1"/>
  <c r="BH35" i="1" l="1"/>
  <c r="BI35" i="1"/>
  <c r="CJ35" i="1"/>
  <c r="CI35" i="1"/>
  <c r="CH35" i="1"/>
  <c r="CG35" i="1"/>
  <c r="CF35" i="1"/>
  <c r="CE35" i="1"/>
  <c r="CD35" i="1"/>
  <c r="CC35" i="1"/>
  <c r="CB35" i="1"/>
  <c r="CA35" i="1"/>
  <c r="BZ35" i="1"/>
  <c r="BY35" i="1"/>
  <c r="BX35" i="1"/>
  <c r="BW35" i="1"/>
  <c r="BV35" i="1"/>
  <c r="BU35" i="1"/>
  <c r="BT35" i="1"/>
  <c r="BS35" i="1"/>
  <c r="BR35" i="1"/>
  <c r="BQ35" i="1"/>
  <c r="BP35" i="1"/>
  <c r="BO35" i="1"/>
  <c r="T44" i="1"/>
  <c r="AU45" i="1" s="1"/>
  <c r="P41" i="1"/>
  <c r="AQ42" i="1" s="1"/>
  <c r="AB50" i="1"/>
  <c r="BC51" i="1" s="1"/>
  <c r="L38" i="1"/>
  <c r="AM39" i="1" s="1"/>
  <c r="X47" i="1"/>
  <c r="AY48" i="1" s="1"/>
  <c r="M39" i="1" l="1"/>
  <c r="AN40" i="1" s="1"/>
  <c r="U45" i="1"/>
  <c r="AV46" i="1" s="1"/>
  <c r="Q42" i="1"/>
  <c r="AR43" i="1" s="1"/>
  <c r="CK35" i="1"/>
  <c r="I36" i="1" s="1"/>
  <c r="AJ37" i="1" s="1"/>
  <c r="BE37" i="1" s="1"/>
  <c r="BF37" i="1" s="1"/>
  <c r="Y48" i="1"/>
  <c r="AZ49" i="1" s="1"/>
  <c r="AC51" i="1"/>
  <c r="BD52" i="1" s="1"/>
  <c r="AD52" i="1" l="1"/>
  <c r="G36" i="1"/>
  <c r="J37" i="1"/>
  <c r="AK38" i="1" s="1"/>
  <c r="AE36" i="1"/>
  <c r="Z49" i="1"/>
  <c r="BA50" i="1" s="1"/>
  <c r="R43" i="1"/>
  <c r="AS44" i="1" s="1"/>
  <c r="V46" i="1"/>
  <c r="AW47" i="1" s="1"/>
  <c r="N40" i="1"/>
  <c r="AO41" i="1" s="1"/>
  <c r="BN36" i="1" l="1"/>
  <c r="BG36" i="1"/>
  <c r="AA50" i="1"/>
  <c r="BB51" i="1" s="1"/>
  <c r="K38" i="1"/>
  <c r="AL39" i="1" s="1"/>
  <c r="W47" i="1"/>
  <c r="AX48" i="1" s="1"/>
  <c r="O41" i="1"/>
  <c r="AP42" i="1" s="1"/>
  <c r="S44" i="1"/>
  <c r="AT45" i="1" s="1"/>
  <c r="BK36" i="1"/>
  <c r="BH36" i="1" l="1"/>
  <c r="BI36" i="1"/>
  <c r="CJ36" i="1"/>
  <c r="CI36" i="1"/>
  <c r="CH36" i="1"/>
  <c r="CG36" i="1"/>
  <c r="CF36" i="1"/>
  <c r="CE36" i="1"/>
  <c r="CD36" i="1"/>
  <c r="CC36" i="1"/>
  <c r="CB36" i="1"/>
  <c r="CA36" i="1"/>
  <c r="BZ36" i="1"/>
  <c r="BY36" i="1"/>
  <c r="BX36" i="1"/>
  <c r="BW36" i="1"/>
  <c r="BV36" i="1"/>
  <c r="BU36" i="1"/>
  <c r="BT36" i="1"/>
  <c r="BS36" i="1"/>
  <c r="BR36" i="1"/>
  <c r="BQ36" i="1"/>
  <c r="BP36" i="1"/>
  <c r="BO36" i="1"/>
  <c r="P42" i="1"/>
  <c r="AQ43" i="1" s="1"/>
  <c r="X48" i="1"/>
  <c r="AY49" i="1" s="1"/>
  <c r="T45" i="1"/>
  <c r="AU46" i="1" s="1"/>
  <c r="AB51" i="1"/>
  <c r="BC52" i="1" s="1"/>
  <c r="L39" i="1"/>
  <c r="AM40" i="1" s="1"/>
  <c r="AC52" i="1" l="1"/>
  <c r="BD53" i="1" s="1"/>
  <c r="M40" i="1"/>
  <c r="AN41" i="1" s="1"/>
  <c r="U46" i="1"/>
  <c r="AV47" i="1" s="1"/>
  <c r="CK36" i="1"/>
  <c r="I37" i="1" s="1"/>
  <c r="AJ38" i="1" s="1"/>
  <c r="BE38" i="1" s="1"/>
  <c r="BF38" i="1" s="1"/>
  <c r="Q43" i="1"/>
  <c r="AR44" i="1" s="1"/>
  <c r="Y49" i="1"/>
  <c r="AZ50" i="1" s="1"/>
  <c r="AD53" i="1" l="1"/>
  <c r="G37" i="1"/>
  <c r="V47" i="1"/>
  <c r="AW48" i="1" s="1"/>
  <c r="N41" i="1"/>
  <c r="AO42" i="1" s="1"/>
  <c r="J38" i="1"/>
  <c r="AK39" i="1" s="1"/>
  <c r="AE37" i="1"/>
  <c r="R44" i="1"/>
  <c r="AS45" i="1" s="1"/>
  <c r="Z50" i="1"/>
  <c r="BA51" i="1" s="1"/>
  <c r="BN37" i="1" l="1"/>
  <c r="BG37" i="1"/>
  <c r="W48" i="1"/>
  <c r="AX49" i="1" s="1"/>
  <c r="K39" i="1"/>
  <c r="AL40" i="1" s="1"/>
  <c r="S45" i="1"/>
  <c r="AT46" i="1" s="1"/>
  <c r="BK37" i="1"/>
  <c r="AA51" i="1"/>
  <c r="BB52" i="1" s="1"/>
  <c r="O42" i="1"/>
  <c r="AP43" i="1" s="1"/>
  <c r="BH37" i="1" l="1"/>
  <c r="BI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P43" i="1"/>
  <c r="AQ44" i="1" s="1"/>
  <c r="L40" i="1"/>
  <c r="AM41" i="1" s="1"/>
  <c r="AB52" i="1"/>
  <c r="BC53" i="1" s="1"/>
  <c r="T46" i="1"/>
  <c r="AU47" i="1" s="1"/>
  <c r="X49" i="1"/>
  <c r="AY50" i="1" s="1"/>
  <c r="Q44" i="1" l="1"/>
  <c r="AR45" i="1" s="1"/>
  <c r="Y50" i="1"/>
  <c r="AZ51" i="1" s="1"/>
  <c r="CK37" i="1"/>
  <c r="I38" i="1" s="1"/>
  <c r="AJ39" i="1" s="1"/>
  <c r="BE39" i="1" s="1"/>
  <c r="BF39" i="1" s="1"/>
  <c r="AC53" i="1"/>
  <c r="BD54" i="1" s="1"/>
  <c r="M41" i="1"/>
  <c r="AN42" i="1" s="1"/>
  <c r="U47" i="1"/>
  <c r="AV48" i="1" s="1"/>
  <c r="AD54" i="1" l="1"/>
  <c r="G38" i="1"/>
  <c r="V48" i="1"/>
  <c r="AW49" i="1" s="1"/>
  <c r="N42" i="1"/>
  <c r="AO43" i="1" s="1"/>
  <c r="J39" i="1"/>
  <c r="AK40" i="1" s="1"/>
  <c r="AE38" i="1"/>
  <c r="Z51" i="1"/>
  <c r="BA52" i="1" s="1"/>
  <c r="R45" i="1"/>
  <c r="AS46" i="1" s="1"/>
  <c r="BN38" i="1" l="1"/>
  <c r="BG38" i="1"/>
  <c r="AA52" i="1"/>
  <c r="BB53" i="1" s="1"/>
  <c r="O43" i="1"/>
  <c r="AP44" i="1" s="1"/>
  <c r="S46" i="1"/>
  <c r="AT47" i="1" s="1"/>
  <c r="K40" i="1"/>
  <c r="AL41" i="1" s="1"/>
  <c r="BK38" i="1"/>
  <c r="W49" i="1"/>
  <c r="AX50" i="1" s="1"/>
  <c r="BH38" i="1" l="1"/>
  <c r="BI38" i="1"/>
  <c r="X50" i="1"/>
  <c r="AY51" i="1" s="1"/>
  <c r="CJ38" i="1"/>
  <c r="CI38" i="1"/>
  <c r="CH38" i="1"/>
  <c r="CG38" i="1"/>
  <c r="CF38" i="1"/>
  <c r="CE38" i="1"/>
  <c r="CD38" i="1"/>
  <c r="CC38" i="1"/>
  <c r="CB38" i="1"/>
  <c r="CA38" i="1"/>
  <c r="BZ38" i="1"/>
  <c r="BY38" i="1"/>
  <c r="BX38" i="1"/>
  <c r="BW38" i="1"/>
  <c r="BV38" i="1"/>
  <c r="BU38" i="1"/>
  <c r="BT38" i="1"/>
  <c r="BS38" i="1"/>
  <c r="BR38" i="1"/>
  <c r="BQ38" i="1"/>
  <c r="BP38" i="1"/>
  <c r="BO38" i="1"/>
  <c r="P44" i="1"/>
  <c r="AQ45" i="1" s="1"/>
  <c r="L41" i="1"/>
  <c r="AM42" i="1" s="1"/>
  <c r="T47" i="1"/>
  <c r="AU48" i="1" s="1"/>
  <c r="AB53" i="1"/>
  <c r="BC54" i="1" s="1"/>
  <c r="U48" i="1" l="1"/>
  <c r="AV49" i="1" s="1"/>
  <c r="Q45" i="1"/>
  <c r="AR46" i="1" s="1"/>
  <c r="Y51" i="1"/>
  <c r="AZ52" i="1" s="1"/>
  <c r="AC54" i="1"/>
  <c r="BD55" i="1" s="1"/>
  <c r="M42" i="1"/>
  <c r="AN43" i="1" s="1"/>
  <c r="CK38" i="1"/>
  <c r="I39" i="1" s="1"/>
  <c r="AJ40" i="1" s="1"/>
  <c r="BE40" i="1" s="1"/>
  <c r="BF40" i="1" s="1"/>
  <c r="AD55" i="1" l="1"/>
  <c r="G39" i="1"/>
  <c r="AE39" i="1"/>
  <c r="J40" i="1"/>
  <c r="AK41" i="1" s="1"/>
  <c r="Z52" i="1"/>
  <c r="BA53" i="1" s="1"/>
  <c r="N43" i="1"/>
  <c r="AO44" i="1" s="1"/>
  <c r="R46" i="1"/>
  <c r="AS47" i="1" s="1"/>
  <c r="V49" i="1"/>
  <c r="AW50" i="1" s="1"/>
  <c r="BN39" i="1" l="1"/>
  <c r="BG39" i="1"/>
  <c r="AA53" i="1"/>
  <c r="BB54" i="1" s="1"/>
  <c r="O44" i="1"/>
  <c r="AP45" i="1" s="1"/>
  <c r="S47" i="1"/>
  <c r="AT48" i="1" s="1"/>
  <c r="BK39" i="1"/>
  <c r="W50" i="1"/>
  <c r="AX51" i="1" s="1"/>
  <c r="K41" i="1"/>
  <c r="AL42" i="1" s="1"/>
  <c r="BH39" i="1" l="1"/>
  <c r="BI39" i="1"/>
  <c r="L42" i="1"/>
  <c r="AM43" i="1" s="1"/>
  <c r="X51" i="1"/>
  <c r="AY52" i="1" s="1"/>
  <c r="T48" i="1"/>
  <c r="AU49" i="1" s="1"/>
  <c r="CJ39" i="1"/>
  <c r="CI39" i="1"/>
  <c r="CH39" i="1"/>
  <c r="CG39" i="1"/>
  <c r="CF39" i="1"/>
  <c r="CE39" i="1"/>
  <c r="CD39" i="1"/>
  <c r="CC39" i="1"/>
  <c r="CB39" i="1"/>
  <c r="CA39" i="1"/>
  <c r="BZ39" i="1"/>
  <c r="BY39" i="1"/>
  <c r="BX39" i="1"/>
  <c r="BW39" i="1"/>
  <c r="BV39" i="1"/>
  <c r="BU39" i="1"/>
  <c r="BT39" i="1"/>
  <c r="BS39" i="1"/>
  <c r="BR39" i="1"/>
  <c r="BQ39" i="1"/>
  <c r="BP39" i="1"/>
  <c r="BO39" i="1"/>
  <c r="P45" i="1"/>
  <c r="AQ46" i="1" s="1"/>
  <c r="AB54" i="1"/>
  <c r="BC55" i="1" s="1"/>
  <c r="Q46" i="1" l="1"/>
  <c r="AR47" i="1" s="1"/>
  <c r="Y52" i="1"/>
  <c r="AZ53" i="1" s="1"/>
  <c r="M43" i="1"/>
  <c r="AN44" i="1" s="1"/>
  <c r="AC55" i="1"/>
  <c r="BD56" i="1" s="1"/>
  <c r="CK39" i="1"/>
  <c r="I40" i="1" s="1"/>
  <c r="AJ41" i="1" s="1"/>
  <c r="BE41" i="1" s="1"/>
  <c r="BF41" i="1" s="1"/>
  <c r="U49" i="1"/>
  <c r="AV50" i="1" s="1"/>
  <c r="AD56" i="1" l="1"/>
  <c r="G40" i="1"/>
  <c r="N44" i="1"/>
  <c r="AO45" i="1" s="1"/>
  <c r="V50" i="1"/>
  <c r="AW51" i="1" s="1"/>
  <c r="J41" i="1"/>
  <c r="AK42" i="1" s="1"/>
  <c r="AE40" i="1"/>
  <c r="Z53" i="1"/>
  <c r="BA54" i="1" s="1"/>
  <c r="R47" i="1"/>
  <c r="AS48" i="1" s="1"/>
  <c r="BN40" i="1" l="1"/>
  <c r="BG40" i="1"/>
  <c r="AA54" i="1"/>
  <c r="BB55" i="1" s="1"/>
  <c r="O45" i="1"/>
  <c r="AP46" i="1" s="1"/>
  <c r="S48" i="1"/>
  <c r="AT49" i="1" s="1"/>
  <c r="W51" i="1"/>
  <c r="AX52" i="1" s="1"/>
  <c r="K42" i="1"/>
  <c r="AL43" i="1" s="1"/>
  <c r="BK40" i="1"/>
  <c r="BH40" i="1" l="1"/>
  <c r="BI40" i="1"/>
  <c r="L43" i="1"/>
  <c r="AM44" i="1" s="1"/>
  <c r="T49" i="1"/>
  <c r="AU50" i="1" s="1"/>
  <c r="P46" i="1"/>
  <c r="AQ47" i="1" s="1"/>
  <c r="X52" i="1"/>
  <c r="AY53" i="1" s="1"/>
  <c r="CJ40" i="1"/>
  <c r="CI40" i="1"/>
  <c r="CH40" i="1"/>
  <c r="CG40" i="1"/>
  <c r="CF40" i="1"/>
  <c r="CE40" i="1"/>
  <c r="CD40" i="1"/>
  <c r="CC40" i="1"/>
  <c r="CB40" i="1"/>
  <c r="CA40" i="1"/>
  <c r="BZ40" i="1"/>
  <c r="BY40" i="1"/>
  <c r="BX40" i="1"/>
  <c r="BW40" i="1"/>
  <c r="BV40" i="1"/>
  <c r="BU40" i="1"/>
  <c r="BT40" i="1"/>
  <c r="BS40" i="1"/>
  <c r="BR40" i="1"/>
  <c r="BQ40" i="1"/>
  <c r="BP40" i="1"/>
  <c r="BO40" i="1"/>
  <c r="AB55" i="1"/>
  <c r="BC56" i="1" s="1"/>
  <c r="CK40" i="1" l="1"/>
  <c r="I41" i="1" s="1"/>
  <c r="AJ42" i="1" s="1"/>
  <c r="BE42" i="1" s="1"/>
  <c r="BF42" i="1" s="1"/>
  <c r="Y53" i="1"/>
  <c r="AZ54" i="1" s="1"/>
  <c r="U50" i="1"/>
  <c r="AV51" i="1" s="1"/>
  <c r="M44" i="1"/>
  <c r="AN45" i="1" s="1"/>
  <c r="AC56" i="1"/>
  <c r="BD57" i="1" s="1"/>
  <c r="Q47" i="1"/>
  <c r="AR48" i="1" s="1"/>
  <c r="AD57" i="1" l="1"/>
  <c r="G41" i="1"/>
  <c r="R48" i="1"/>
  <c r="AS49" i="1" s="1"/>
  <c r="V51" i="1"/>
  <c r="AW52" i="1" s="1"/>
  <c r="Z54" i="1"/>
  <c r="BA55" i="1" s="1"/>
  <c r="N45" i="1"/>
  <c r="AO46" i="1" s="1"/>
  <c r="J42" i="1"/>
  <c r="AK43" i="1" s="1"/>
  <c r="AE41" i="1"/>
  <c r="BN41" i="1" l="1"/>
  <c r="BG41" i="1"/>
  <c r="K43" i="1"/>
  <c r="AL44" i="1" s="1"/>
  <c r="O46" i="1"/>
  <c r="AP47" i="1" s="1"/>
  <c r="W52" i="1"/>
  <c r="AX53" i="1" s="1"/>
  <c r="AA55" i="1"/>
  <c r="BB56" i="1" s="1"/>
  <c r="S49" i="1"/>
  <c r="AT50" i="1" s="1"/>
  <c r="BK41" i="1"/>
  <c r="BH41" i="1" l="1"/>
  <c r="BI41" i="1"/>
  <c r="AB56" i="1"/>
  <c r="BC57" i="1" s="1"/>
  <c r="CJ41" i="1"/>
  <c r="CI41" i="1"/>
  <c r="CH41" i="1"/>
  <c r="CG41" i="1"/>
  <c r="CF41" i="1"/>
  <c r="CE41" i="1"/>
  <c r="CD41" i="1"/>
  <c r="CC41" i="1"/>
  <c r="CB41" i="1"/>
  <c r="CA41" i="1"/>
  <c r="BZ41" i="1"/>
  <c r="BY41" i="1"/>
  <c r="BX41" i="1"/>
  <c r="BW41" i="1"/>
  <c r="BV41" i="1"/>
  <c r="BU41" i="1"/>
  <c r="BT41" i="1"/>
  <c r="BS41" i="1"/>
  <c r="BR41" i="1"/>
  <c r="BQ41" i="1"/>
  <c r="BP41" i="1"/>
  <c r="BO41" i="1"/>
  <c r="X53" i="1"/>
  <c r="AY54" i="1" s="1"/>
  <c r="T50" i="1"/>
  <c r="AU51" i="1" s="1"/>
  <c r="P47" i="1"/>
  <c r="AQ48" i="1" s="1"/>
  <c r="L44" i="1"/>
  <c r="AM45" i="1" s="1"/>
  <c r="M45" i="1" l="1"/>
  <c r="AN46" i="1" s="1"/>
  <c r="Y54" i="1"/>
  <c r="AZ55" i="1" s="1"/>
  <c r="AC57" i="1"/>
  <c r="BD58" i="1" s="1"/>
  <c r="Q48" i="1"/>
  <c r="AR49" i="1" s="1"/>
  <c r="U51" i="1"/>
  <c r="AV52" i="1" s="1"/>
  <c r="CK41" i="1"/>
  <c r="I42" i="1" s="1"/>
  <c r="AJ43" i="1" s="1"/>
  <c r="BE43" i="1" s="1"/>
  <c r="BF43" i="1" s="1"/>
  <c r="AD58" i="1" l="1"/>
  <c r="G42" i="1"/>
  <c r="AE42" i="1"/>
  <c r="J43" i="1"/>
  <c r="AK44" i="1" s="1"/>
  <c r="R49" i="1"/>
  <c r="AS50" i="1" s="1"/>
  <c r="V52" i="1"/>
  <c r="AW53" i="1" s="1"/>
  <c r="Z55" i="1"/>
  <c r="BA56" i="1" s="1"/>
  <c r="N46" i="1"/>
  <c r="AO47" i="1" s="1"/>
  <c r="BN42" i="1" l="1"/>
  <c r="BG42" i="1"/>
  <c r="AA56" i="1"/>
  <c r="BB57" i="1" s="1"/>
  <c r="K44" i="1"/>
  <c r="AL45" i="1" s="1"/>
  <c r="O47" i="1"/>
  <c r="AP48" i="1" s="1"/>
  <c r="S50" i="1"/>
  <c r="AT51" i="1" s="1"/>
  <c r="W53" i="1"/>
  <c r="AX54" i="1" s="1"/>
  <c r="BK42" i="1"/>
  <c r="BH42" i="1" l="1"/>
  <c r="BI42" i="1"/>
  <c r="CJ42" i="1"/>
  <c r="CI42" i="1"/>
  <c r="CH42" i="1"/>
  <c r="CG42" i="1"/>
  <c r="CF42" i="1"/>
  <c r="CE42" i="1"/>
  <c r="CD42" i="1"/>
  <c r="CC42" i="1"/>
  <c r="CB42" i="1"/>
  <c r="CA42" i="1"/>
  <c r="BZ42" i="1"/>
  <c r="BY42" i="1"/>
  <c r="BX42" i="1"/>
  <c r="BW42" i="1"/>
  <c r="BV42" i="1"/>
  <c r="BU42" i="1"/>
  <c r="BT42" i="1"/>
  <c r="BS42" i="1"/>
  <c r="BR42" i="1"/>
  <c r="BQ42" i="1"/>
  <c r="BP42" i="1"/>
  <c r="BO42" i="1"/>
  <c r="P48" i="1"/>
  <c r="AQ49" i="1" s="1"/>
  <c r="T51" i="1"/>
  <c r="AU52" i="1" s="1"/>
  <c r="AB57" i="1"/>
  <c r="BC58" i="1" s="1"/>
  <c r="X54" i="1"/>
  <c r="AY55" i="1" s="1"/>
  <c r="L45" i="1"/>
  <c r="AM46" i="1" s="1"/>
  <c r="Y55" i="1" l="1"/>
  <c r="AZ56" i="1" s="1"/>
  <c r="M46" i="1"/>
  <c r="AN47" i="1" s="1"/>
  <c r="Q49" i="1"/>
  <c r="AR50" i="1" s="1"/>
  <c r="U52" i="1"/>
  <c r="AV53" i="1" s="1"/>
  <c r="CK42" i="1"/>
  <c r="I43" i="1" s="1"/>
  <c r="AJ44" i="1" s="1"/>
  <c r="BE44" i="1" s="1"/>
  <c r="BF44" i="1" s="1"/>
  <c r="AC58" i="1"/>
  <c r="BD59" i="1" s="1"/>
  <c r="AD59" i="1" l="1"/>
  <c r="G43" i="1"/>
  <c r="V53" i="1"/>
  <c r="AW54" i="1" s="1"/>
  <c r="Z56" i="1"/>
  <c r="BA57" i="1" s="1"/>
  <c r="R50" i="1"/>
  <c r="AS51" i="1" s="1"/>
  <c r="J44" i="1"/>
  <c r="AK45" i="1" s="1"/>
  <c r="AE43" i="1"/>
  <c r="N47" i="1"/>
  <c r="AO48" i="1" s="1"/>
  <c r="BN43" i="1" l="1"/>
  <c r="BG43" i="1"/>
  <c r="K45" i="1"/>
  <c r="AL46" i="1" s="1"/>
  <c r="S51" i="1"/>
  <c r="AT52" i="1" s="1"/>
  <c r="BK43" i="1"/>
  <c r="AA57" i="1"/>
  <c r="BB58" i="1" s="1"/>
  <c r="W54" i="1"/>
  <c r="AX55" i="1" s="1"/>
  <c r="O48" i="1"/>
  <c r="AP49" i="1" s="1"/>
  <c r="BH43" i="1" l="1"/>
  <c r="BI43" i="1"/>
  <c r="CJ43" i="1"/>
  <c r="CI43" i="1"/>
  <c r="CH43" i="1"/>
  <c r="CG43" i="1"/>
  <c r="CF43" i="1"/>
  <c r="CE43" i="1"/>
  <c r="CD43" i="1"/>
  <c r="CC43" i="1"/>
  <c r="CB43" i="1"/>
  <c r="CA43" i="1"/>
  <c r="BZ43" i="1"/>
  <c r="BY43" i="1"/>
  <c r="BX43" i="1"/>
  <c r="BW43" i="1"/>
  <c r="BV43" i="1"/>
  <c r="BU43" i="1"/>
  <c r="BT43" i="1"/>
  <c r="BS43" i="1"/>
  <c r="BR43" i="1"/>
  <c r="BQ43" i="1"/>
  <c r="BP43" i="1"/>
  <c r="BO43" i="1"/>
  <c r="P49" i="1"/>
  <c r="AQ50" i="1" s="1"/>
  <c r="T52" i="1"/>
  <c r="AU53" i="1" s="1"/>
  <c r="X55" i="1"/>
  <c r="AY56" i="1" s="1"/>
  <c r="AB58" i="1"/>
  <c r="BC59" i="1" s="1"/>
  <c r="L46" i="1"/>
  <c r="AM47" i="1" s="1"/>
  <c r="M47" i="1" l="1"/>
  <c r="AN48" i="1" s="1"/>
  <c r="CK43" i="1"/>
  <c r="I44" i="1" s="1"/>
  <c r="AJ45" i="1" s="1"/>
  <c r="BE45" i="1" s="1"/>
  <c r="BF45" i="1" s="1"/>
  <c r="U53" i="1"/>
  <c r="AV54" i="1" s="1"/>
  <c r="AC59" i="1"/>
  <c r="BD60" i="1" s="1"/>
  <c r="Y56" i="1"/>
  <c r="AZ57" i="1" s="1"/>
  <c r="Q50" i="1"/>
  <c r="AR51" i="1" s="1"/>
  <c r="G44" i="1" l="1"/>
  <c r="AD60" i="1"/>
  <c r="J45" i="1"/>
  <c r="AK46" i="1" s="1"/>
  <c r="AE44" i="1"/>
  <c r="N48" i="1"/>
  <c r="AO49" i="1" s="1"/>
  <c r="Z57" i="1"/>
  <c r="BA58" i="1" s="1"/>
  <c r="R51" i="1"/>
  <c r="AS52" i="1" s="1"/>
  <c r="V54" i="1"/>
  <c r="AW55" i="1" s="1"/>
  <c r="BN44" i="1" l="1"/>
  <c r="BG44" i="1"/>
  <c r="S52" i="1"/>
  <c r="AT53" i="1" s="1"/>
  <c r="W55" i="1"/>
  <c r="AX56" i="1" s="1"/>
  <c r="AA58" i="1"/>
  <c r="BB59" i="1" s="1"/>
  <c r="O49" i="1"/>
  <c r="AP50" i="1" s="1"/>
  <c r="BK44" i="1"/>
  <c r="K46" i="1"/>
  <c r="AL47" i="1" s="1"/>
  <c r="BH44" i="1" l="1"/>
  <c r="BI44" i="1"/>
  <c r="CJ44" i="1"/>
  <c r="CI44" i="1"/>
  <c r="CH44" i="1"/>
  <c r="CG44" i="1"/>
  <c r="CF44" i="1"/>
  <c r="CE44" i="1"/>
  <c r="CD44" i="1"/>
  <c r="CC44" i="1"/>
  <c r="CB44" i="1"/>
  <c r="CA44" i="1"/>
  <c r="BZ44" i="1"/>
  <c r="BY44" i="1"/>
  <c r="BX44" i="1"/>
  <c r="BW44" i="1"/>
  <c r="BV44" i="1"/>
  <c r="BU44" i="1"/>
  <c r="BT44" i="1"/>
  <c r="BS44" i="1"/>
  <c r="BR44" i="1"/>
  <c r="BQ44" i="1"/>
  <c r="BP44" i="1"/>
  <c r="BO44" i="1"/>
  <c r="X56" i="1"/>
  <c r="AY57" i="1" s="1"/>
  <c r="P50" i="1"/>
  <c r="AQ51" i="1" s="1"/>
  <c r="T53" i="1"/>
  <c r="AU54" i="1" s="1"/>
  <c r="L47" i="1"/>
  <c r="AM48" i="1" s="1"/>
  <c r="AB59" i="1"/>
  <c r="BC60" i="1" s="1"/>
  <c r="M48" i="1" l="1"/>
  <c r="AN49" i="1" s="1"/>
  <c r="CK44" i="1"/>
  <c r="I45" i="1" s="1"/>
  <c r="AJ46" i="1" s="1"/>
  <c r="BE46" i="1" s="1"/>
  <c r="BF46" i="1" s="1"/>
  <c r="AC60" i="1"/>
  <c r="BD61" i="1" s="1"/>
  <c r="U54" i="1"/>
  <c r="AV55" i="1" s="1"/>
  <c r="Q51" i="1"/>
  <c r="AR52" i="1" s="1"/>
  <c r="Y57" i="1"/>
  <c r="AZ58" i="1" s="1"/>
  <c r="G45" i="1" l="1"/>
  <c r="AD61" i="1"/>
  <c r="R52" i="1"/>
  <c r="AS53" i="1" s="1"/>
  <c r="J46" i="1"/>
  <c r="AK47" i="1" s="1"/>
  <c r="AE45" i="1"/>
  <c r="Z58" i="1"/>
  <c r="BA59" i="1" s="1"/>
  <c r="V55" i="1"/>
  <c r="AW56" i="1" s="1"/>
  <c r="N49" i="1"/>
  <c r="AO50" i="1" s="1"/>
  <c r="BN45" i="1" l="1"/>
  <c r="BG45" i="1"/>
  <c r="BK45" i="1"/>
  <c r="AA59" i="1"/>
  <c r="BB60" i="1" s="1"/>
  <c r="W56" i="1"/>
  <c r="AX57" i="1" s="1"/>
  <c r="S53" i="1"/>
  <c r="AT54" i="1" s="1"/>
  <c r="K47" i="1"/>
  <c r="AL48" i="1" s="1"/>
  <c r="O50" i="1"/>
  <c r="AP51" i="1" s="1"/>
  <c r="BH45" i="1" l="1"/>
  <c r="BI45" i="1"/>
  <c r="T54" i="1"/>
  <c r="AU55" i="1" s="1"/>
  <c r="L48" i="1"/>
  <c r="AM49" i="1" s="1"/>
  <c r="CJ45" i="1"/>
  <c r="CI45" i="1"/>
  <c r="CH45" i="1"/>
  <c r="CG45" i="1"/>
  <c r="CF45" i="1"/>
  <c r="CE45" i="1"/>
  <c r="CD45" i="1"/>
  <c r="CC45" i="1"/>
  <c r="CB45" i="1"/>
  <c r="CA45" i="1"/>
  <c r="BZ45" i="1"/>
  <c r="BY45" i="1"/>
  <c r="BX45" i="1"/>
  <c r="BW45" i="1"/>
  <c r="BV45" i="1"/>
  <c r="BU45" i="1"/>
  <c r="BT45" i="1"/>
  <c r="BS45" i="1"/>
  <c r="BR45" i="1"/>
  <c r="BQ45" i="1"/>
  <c r="BP45" i="1"/>
  <c r="BO45" i="1"/>
  <c r="P51" i="1"/>
  <c r="AQ52" i="1" s="1"/>
  <c r="X57" i="1"/>
  <c r="AY58" i="1" s="1"/>
  <c r="AB60" i="1"/>
  <c r="BC61" i="1" s="1"/>
  <c r="CK45" i="1" l="1"/>
  <c r="I46" i="1" s="1"/>
  <c r="AJ47" i="1" s="1"/>
  <c r="BE47" i="1" s="1"/>
  <c r="BF47" i="1" s="1"/>
  <c r="AC61" i="1"/>
  <c r="BD62" i="1" s="1"/>
  <c r="Y58" i="1"/>
  <c r="AZ59" i="1" s="1"/>
  <c r="Q52" i="1"/>
  <c r="AR53" i="1" s="1"/>
  <c r="M49" i="1"/>
  <c r="AN50" i="1" s="1"/>
  <c r="U55" i="1"/>
  <c r="AV56" i="1" s="1"/>
  <c r="AD62" i="1" l="1"/>
  <c r="AE46" i="1"/>
  <c r="J47" i="1"/>
  <c r="AK48" i="1" s="1"/>
  <c r="G46" i="1"/>
  <c r="R53" i="1"/>
  <c r="AS54" i="1" s="1"/>
  <c r="N50" i="1"/>
  <c r="AO51" i="1" s="1"/>
  <c r="V56" i="1"/>
  <c r="AW57" i="1" s="1"/>
  <c r="Z59" i="1"/>
  <c r="BA60" i="1" s="1"/>
  <c r="BN46" i="1" l="1"/>
  <c r="K48" i="1"/>
  <c r="AL49" i="1" s="1"/>
  <c r="BG46" i="1"/>
  <c r="BK46" i="1"/>
  <c r="S54" i="1"/>
  <c r="AT55" i="1" s="1"/>
  <c r="O51" i="1"/>
  <c r="AP52" i="1" s="1"/>
  <c r="AA60" i="1"/>
  <c r="BB61" i="1" s="1"/>
  <c r="W57" i="1"/>
  <c r="AX58" i="1" s="1"/>
  <c r="BH46" i="1" l="1"/>
  <c r="BI46" i="1"/>
  <c r="L49" i="1"/>
  <c r="AM50" i="1" s="1"/>
  <c r="CI46" i="1"/>
  <c r="CJ46" i="1"/>
  <c r="CD46" i="1"/>
  <c r="BY46" i="1"/>
  <c r="BU46" i="1"/>
  <c r="BQ46" i="1"/>
  <c r="BT46" i="1"/>
  <c r="CG46" i="1"/>
  <c r="CB46" i="1"/>
  <c r="BW46" i="1"/>
  <c r="BO46" i="1"/>
  <c r="BV46" i="1"/>
  <c r="CH46" i="1"/>
  <c r="CC46" i="1"/>
  <c r="BX46" i="1"/>
  <c r="BP46" i="1"/>
  <c r="BS46" i="1"/>
  <c r="CF46" i="1"/>
  <c r="BR46" i="1"/>
  <c r="BZ46" i="1"/>
  <c r="CA46" i="1"/>
  <c r="CE46" i="1"/>
  <c r="AB61" i="1"/>
  <c r="BC62" i="1" s="1"/>
  <c r="P52" i="1"/>
  <c r="AQ53" i="1" s="1"/>
  <c r="T55" i="1"/>
  <c r="AU56" i="1" s="1"/>
  <c r="X58" i="1"/>
  <c r="AY59" i="1" s="1"/>
  <c r="M50" i="1" l="1"/>
  <c r="AN51" i="1" s="1"/>
  <c r="CK46" i="1"/>
  <c r="I47" i="1" s="1"/>
  <c r="AJ48" i="1" s="1"/>
  <c r="BE48" i="1" s="1"/>
  <c r="BF48" i="1" s="1"/>
  <c r="U56" i="1"/>
  <c r="AV57" i="1" s="1"/>
  <c r="Y59" i="1"/>
  <c r="AZ60" i="1" s="1"/>
  <c r="AC62" i="1"/>
  <c r="BD63" i="1" s="1"/>
  <c r="Q53" i="1"/>
  <c r="AR54" i="1" s="1"/>
  <c r="N51" i="1" l="1"/>
  <c r="AO52" i="1" s="1"/>
  <c r="AE47" i="1"/>
  <c r="AD63" i="1"/>
  <c r="G47" i="1"/>
  <c r="J48" i="1"/>
  <c r="AK49" i="1" s="1"/>
  <c r="R54" i="1"/>
  <c r="AS55" i="1" s="1"/>
  <c r="V57" i="1"/>
  <c r="AW58" i="1" s="1"/>
  <c r="Z60" i="1"/>
  <c r="BA61" i="1" s="1"/>
  <c r="BN47" i="1" l="1"/>
  <c r="O52" i="1"/>
  <c r="AP53" i="1" s="1"/>
  <c r="BK47" i="1"/>
  <c r="BG47" i="1"/>
  <c r="K49" i="1"/>
  <c r="AL50" i="1" s="1"/>
  <c r="S55" i="1"/>
  <c r="AT56" i="1" s="1"/>
  <c r="AA61" i="1"/>
  <c r="BB62" i="1" s="1"/>
  <c r="W58" i="1"/>
  <c r="AX59" i="1" s="1"/>
  <c r="BH47" i="1" l="1"/>
  <c r="BI47" i="1"/>
  <c r="CH47" i="1"/>
  <c r="P53" i="1"/>
  <c r="AQ54" i="1" s="1"/>
  <c r="L50" i="1"/>
  <c r="AM51" i="1" s="1"/>
  <c r="BS47" i="1"/>
  <c r="CE47" i="1"/>
  <c r="BT47" i="1"/>
  <c r="CB47" i="1"/>
  <c r="CF47" i="1"/>
  <c r="CJ47" i="1"/>
  <c r="BW47" i="1"/>
  <c r="BX47" i="1"/>
  <c r="BU47" i="1"/>
  <c r="CC47" i="1"/>
  <c r="CG47" i="1"/>
  <c r="BO47" i="1"/>
  <c r="CA47" i="1"/>
  <c r="CI47" i="1"/>
  <c r="BP47" i="1"/>
  <c r="BQ47" i="1"/>
  <c r="BY47" i="1"/>
  <c r="BR47" i="1"/>
  <c r="BV47" i="1"/>
  <c r="BZ47" i="1"/>
  <c r="CD47" i="1"/>
  <c r="T56" i="1"/>
  <c r="AU57" i="1" s="1"/>
  <c r="X59" i="1"/>
  <c r="AY60" i="1" s="1"/>
  <c r="M51" i="1"/>
  <c r="AN52" i="1" s="1"/>
  <c r="AB62" i="1"/>
  <c r="BC63" i="1" s="1"/>
  <c r="Q54" i="1" l="1"/>
  <c r="AR55" i="1" s="1"/>
  <c r="CK47" i="1"/>
  <c r="I48" i="1" s="1"/>
  <c r="AJ49" i="1" s="1"/>
  <c r="BE49" i="1" s="1"/>
  <c r="BF49" i="1" s="1"/>
  <c r="AC63" i="1"/>
  <c r="BD64" i="1" s="1"/>
  <c r="N52" i="1"/>
  <c r="AO53" i="1" s="1"/>
  <c r="U57" i="1"/>
  <c r="AV58" i="1" s="1"/>
  <c r="Y60" i="1"/>
  <c r="AZ61" i="1" s="1"/>
  <c r="R55" i="1" l="1"/>
  <c r="AS56" i="1" s="1"/>
  <c r="AE48" i="1"/>
  <c r="BG48" i="1" s="1"/>
  <c r="J49" i="1"/>
  <c r="AK50" i="1" s="1"/>
  <c r="G48" i="1"/>
  <c r="AD64" i="1"/>
  <c r="Z61" i="1"/>
  <c r="BA62" i="1" s="1"/>
  <c r="V58" i="1"/>
  <c r="AW59" i="1" s="1"/>
  <c r="O53" i="1"/>
  <c r="AP54" i="1" s="1"/>
  <c r="BH48" i="1" l="1"/>
  <c r="BI48" i="1"/>
  <c r="BN48" i="1"/>
  <c r="BZ48" i="1" s="1"/>
  <c r="S56" i="1"/>
  <c r="AT57" i="1" s="1"/>
  <c r="BK48" i="1"/>
  <c r="K50" i="1"/>
  <c r="AL51" i="1" s="1"/>
  <c r="W59" i="1"/>
  <c r="AX60" i="1" s="1"/>
  <c r="AA62" i="1"/>
  <c r="BB63" i="1" s="1"/>
  <c r="P54" i="1"/>
  <c r="AQ55" i="1" s="1"/>
  <c r="CG48" i="1" l="1"/>
  <c r="L51" i="1"/>
  <c r="AM52" i="1" s="1"/>
  <c r="T57" i="1"/>
  <c r="AU58" i="1" s="1"/>
  <c r="CD48" i="1"/>
  <c r="BR48" i="1"/>
  <c r="CH48" i="1"/>
  <c r="BV48" i="1"/>
  <c r="CI48" i="1"/>
  <c r="BS48" i="1"/>
  <c r="CA48" i="1"/>
  <c r="BX48" i="1"/>
  <c r="CJ48" i="1"/>
  <c r="BO48" i="1"/>
  <c r="BW48" i="1"/>
  <c r="CE48" i="1"/>
  <c r="BP48" i="1"/>
  <c r="BT48" i="1"/>
  <c r="CB48" i="1"/>
  <c r="CF48" i="1"/>
  <c r="BQ48" i="1"/>
  <c r="BU48" i="1"/>
  <c r="BY48" i="1"/>
  <c r="CC48" i="1"/>
  <c r="AB63" i="1"/>
  <c r="BC64" i="1" s="1"/>
  <c r="Q55" i="1"/>
  <c r="AR56" i="1" s="1"/>
  <c r="X60" i="1"/>
  <c r="AY61" i="1" s="1"/>
  <c r="M52" i="1" l="1"/>
  <c r="AN53" i="1" s="1"/>
  <c r="U58" i="1"/>
  <c r="AV59" i="1" s="1"/>
  <c r="CK48" i="1"/>
  <c r="I49" i="1" s="1"/>
  <c r="AJ50" i="1" s="1"/>
  <c r="BE50" i="1" s="1"/>
  <c r="BF50" i="1" s="1"/>
  <c r="Y61" i="1"/>
  <c r="AZ62" i="1" s="1"/>
  <c r="AC64" i="1"/>
  <c r="BD65" i="1" s="1"/>
  <c r="R56" i="1"/>
  <c r="AS57" i="1" s="1"/>
  <c r="N53" i="1" l="1"/>
  <c r="AO54" i="1" s="1"/>
  <c r="V59" i="1"/>
  <c r="AW60" i="1" s="1"/>
  <c r="J50" i="1"/>
  <c r="AK51" i="1" s="1"/>
  <c r="G49" i="1"/>
  <c r="AE49" i="1"/>
  <c r="BG49" i="1" s="1"/>
  <c r="AD65" i="1"/>
  <c r="S57" i="1"/>
  <c r="AT58" i="1" s="1"/>
  <c r="Z62" i="1"/>
  <c r="BA63" i="1" s="1"/>
  <c r="BH49" i="1" l="1"/>
  <c r="BI49" i="1"/>
  <c r="W60" i="1"/>
  <c r="AX61" i="1" s="1"/>
  <c r="O54" i="1"/>
  <c r="AP55" i="1" s="1"/>
  <c r="BN49" i="1"/>
  <c r="K51" i="1"/>
  <c r="AL52" i="1" s="1"/>
  <c r="BK49" i="1"/>
  <c r="AA63" i="1"/>
  <c r="BB64" i="1" s="1"/>
  <c r="T58" i="1"/>
  <c r="AU59" i="1" s="1"/>
  <c r="X61" i="1" l="1"/>
  <c r="AY62" i="1" s="1"/>
  <c r="P55" i="1"/>
  <c r="AQ56" i="1" s="1"/>
  <c r="L52" i="1"/>
  <c r="AM53" i="1" s="1"/>
  <c r="CH49" i="1"/>
  <c r="BT49" i="1"/>
  <c r="CI49" i="1"/>
  <c r="BP49" i="1"/>
  <c r="CJ49" i="1"/>
  <c r="BV49" i="1"/>
  <c r="BY49" i="1"/>
  <c r="BQ49" i="1"/>
  <c r="BZ49" i="1"/>
  <c r="BU49" i="1"/>
  <c r="CB49" i="1"/>
  <c r="BR49" i="1"/>
  <c r="BX49" i="1"/>
  <c r="CC49" i="1"/>
  <c r="CE49" i="1"/>
  <c r="BO49" i="1"/>
  <c r="BS49" i="1"/>
  <c r="BW49" i="1"/>
  <c r="CA49" i="1"/>
  <c r="CF49" i="1"/>
  <c r="CG49" i="1"/>
  <c r="CD49" i="1"/>
  <c r="AB64" i="1"/>
  <c r="BC65" i="1" s="1"/>
  <c r="U59" i="1"/>
  <c r="AV60" i="1" s="1"/>
  <c r="Y62" i="1" l="1"/>
  <c r="AZ63" i="1" s="1"/>
  <c r="Q56" i="1"/>
  <c r="AR57" i="1" s="1"/>
  <c r="M53" i="1"/>
  <c r="AN54" i="1" s="1"/>
  <c r="CK49" i="1"/>
  <c r="I50" i="1" s="1"/>
  <c r="AJ51" i="1" s="1"/>
  <c r="BE51" i="1" s="1"/>
  <c r="BF51" i="1" s="1"/>
  <c r="V60" i="1"/>
  <c r="AW61" i="1" s="1"/>
  <c r="AC65" i="1"/>
  <c r="BD66" i="1" s="1"/>
  <c r="Z63" i="1" l="1"/>
  <c r="BA64" i="1" s="1"/>
  <c r="R57" i="1"/>
  <c r="AS58" i="1" s="1"/>
  <c r="N54" i="1"/>
  <c r="AO55" i="1" s="1"/>
  <c r="G50" i="1"/>
  <c r="AE50" i="1"/>
  <c r="BG50" i="1" s="1"/>
  <c r="J51" i="1"/>
  <c r="AK52" i="1" s="1"/>
  <c r="AD66" i="1"/>
  <c r="AA64" i="1"/>
  <c r="BB65" i="1" s="1"/>
  <c r="W61" i="1"/>
  <c r="AX62" i="1" s="1"/>
  <c r="S58" i="1" l="1"/>
  <c r="AT59" i="1" s="1"/>
  <c r="BH50" i="1"/>
  <c r="BI50" i="1"/>
  <c r="O55" i="1"/>
  <c r="AP56" i="1" s="1"/>
  <c r="BK50" i="1"/>
  <c r="BN50" i="1"/>
  <c r="CG50" i="1" s="1"/>
  <c r="K52" i="1"/>
  <c r="AL53" i="1" s="1"/>
  <c r="X62" i="1"/>
  <c r="AY63" i="1" s="1"/>
  <c r="AB65" i="1"/>
  <c r="BC66" i="1" s="1"/>
  <c r="T59" i="1" l="1"/>
  <c r="AU60" i="1" s="1"/>
  <c r="P56" i="1"/>
  <c r="AQ57" i="1" s="1"/>
  <c r="CJ50" i="1"/>
  <c r="CH50" i="1"/>
  <c r="L53" i="1"/>
  <c r="AM54" i="1" s="1"/>
  <c r="BO50" i="1"/>
  <c r="CI50" i="1"/>
  <c r="BR50" i="1"/>
  <c r="BT50" i="1"/>
  <c r="BW50" i="1"/>
  <c r="BP50" i="1"/>
  <c r="BZ50" i="1"/>
  <c r="BS50" i="1"/>
  <c r="CA50" i="1"/>
  <c r="BQ50" i="1"/>
  <c r="BV50" i="1"/>
  <c r="CB50" i="1"/>
  <c r="BX50" i="1"/>
  <c r="CD50" i="1"/>
  <c r="CE50" i="1"/>
  <c r="CF50" i="1"/>
  <c r="BU50" i="1"/>
  <c r="BY50" i="1"/>
  <c r="CC50" i="1"/>
  <c r="Y63" i="1"/>
  <c r="AZ64" i="1" s="1"/>
  <c r="AC66" i="1"/>
  <c r="BD67" i="1" s="1"/>
  <c r="U60" i="1" l="1"/>
  <c r="AV61" i="1" s="1"/>
  <c r="Q57" i="1"/>
  <c r="AR58" i="1" s="1"/>
  <c r="M54" i="1"/>
  <c r="AN55" i="1" s="1"/>
  <c r="CK50" i="1"/>
  <c r="I51" i="1" s="1"/>
  <c r="AJ52" i="1" s="1"/>
  <c r="BE52" i="1" s="1"/>
  <c r="BF52" i="1" s="1"/>
  <c r="AD67" i="1"/>
  <c r="Z64" i="1"/>
  <c r="BA65" i="1" s="1"/>
  <c r="V61" i="1" l="1"/>
  <c r="AW62" i="1" s="1"/>
  <c r="N55" i="1"/>
  <c r="AO56" i="1" s="1"/>
  <c r="R58" i="1"/>
  <c r="AS59" i="1" s="1"/>
  <c r="G51" i="1"/>
  <c r="AE51" i="1"/>
  <c r="BG51" i="1" s="1"/>
  <c r="J52" i="1"/>
  <c r="AK53" i="1" s="1"/>
  <c r="AA65" i="1"/>
  <c r="BB66" i="1" s="1"/>
  <c r="W62" i="1" l="1"/>
  <c r="AX63" i="1" s="1"/>
  <c r="O56" i="1"/>
  <c r="AP57" i="1" s="1"/>
  <c r="S59" i="1"/>
  <c r="AT60" i="1" s="1"/>
  <c r="BH51" i="1"/>
  <c r="BI51" i="1"/>
  <c r="BN51" i="1"/>
  <c r="CI51" i="1" s="1"/>
  <c r="K53" i="1"/>
  <c r="AL54" i="1" s="1"/>
  <c r="BK51" i="1"/>
  <c r="AB66" i="1"/>
  <c r="BC67" i="1" s="1"/>
  <c r="X63" i="1" l="1"/>
  <c r="AY64" i="1" s="1"/>
  <c r="P57" i="1"/>
  <c r="AQ58" i="1" s="1"/>
  <c r="T60" i="1"/>
  <c r="AU61" i="1" s="1"/>
  <c r="CJ51" i="1"/>
  <c r="BX51" i="1"/>
  <c r="BT51" i="1"/>
  <c r="CB51" i="1"/>
  <c r="BP51" i="1"/>
  <c r="CF51" i="1"/>
  <c r="BQ51" i="1"/>
  <c r="BY51" i="1"/>
  <c r="CC51" i="1"/>
  <c r="CG51" i="1"/>
  <c r="BU51" i="1"/>
  <c r="CH51" i="1"/>
  <c r="BR51" i="1"/>
  <c r="BV51" i="1"/>
  <c r="BZ51" i="1"/>
  <c r="CD51" i="1"/>
  <c r="BO51" i="1"/>
  <c r="BS51" i="1"/>
  <c r="BW51" i="1"/>
  <c r="CA51" i="1"/>
  <c r="CE51" i="1"/>
  <c r="L54" i="1"/>
  <c r="AM55" i="1" s="1"/>
  <c r="AC67" i="1"/>
  <c r="BD68" i="1" s="1"/>
  <c r="Y64" i="1" l="1"/>
  <c r="AZ65" i="1" s="1"/>
  <c r="Q58" i="1"/>
  <c r="AR59" i="1" s="1"/>
  <c r="U61" i="1"/>
  <c r="AV62" i="1" s="1"/>
  <c r="CK51" i="1"/>
  <c r="I52" i="1" s="1"/>
  <c r="AJ53" i="1" s="1"/>
  <c r="BE53" i="1" s="1"/>
  <c r="BF53" i="1" s="1"/>
  <c r="M55" i="1"/>
  <c r="AN56" i="1" s="1"/>
  <c r="AD68" i="1"/>
  <c r="Z65" i="1"/>
  <c r="BA66" i="1" s="1"/>
  <c r="V62" i="1" l="1"/>
  <c r="AW63" i="1" s="1"/>
  <c r="R59" i="1"/>
  <c r="AS60" i="1" s="1"/>
  <c r="N56" i="1"/>
  <c r="AO57" i="1" s="1"/>
  <c r="G52" i="1"/>
  <c r="AE52" i="1"/>
  <c r="J53" i="1"/>
  <c r="AK54" i="1" s="1"/>
  <c r="AA66" i="1"/>
  <c r="BB67" i="1" s="1"/>
  <c r="S60" i="1"/>
  <c r="AT61" i="1" s="1"/>
  <c r="BK52" i="1" l="1"/>
  <c r="W63" i="1"/>
  <c r="AX64" i="1" s="1"/>
  <c r="O57" i="1"/>
  <c r="AP58" i="1" s="1"/>
  <c r="BN52" i="1"/>
  <c r="CH52" i="1" s="1"/>
  <c r="BG52" i="1"/>
  <c r="K54" i="1"/>
  <c r="AL55" i="1" s="1"/>
  <c r="AB67" i="1"/>
  <c r="BC68" i="1" s="1"/>
  <c r="T61" i="1"/>
  <c r="AU62" i="1" s="1"/>
  <c r="X64" i="1" l="1"/>
  <c r="AY65" i="1" s="1"/>
  <c r="P58" i="1"/>
  <c r="AQ59" i="1" s="1"/>
  <c r="CC52" i="1"/>
  <c r="CB52" i="1"/>
  <c r="BP52" i="1"/>
  <c r="CG52" i="1"/>
  <c r="CJ52" i="1"/>
  <c r="BY52" i="1"/>
  <c r="BR52" i="1"/>
  <c r="BX52" i="1"/>
  <c r="BW52" i="1"/>
  <c r="BQ52" i="1"/>
  <c r="CA52" i="1"/>
  <c r="BS52" i="1"/>
  <c r="BU52" i="1"/>
  <c r="BT52" i="1"/>
  <c r="CE52" i="1"/>
  <c r="CD52" i="1"/>
  <c r="CF52" i="1"/>
  <c r="BO52" i="1"/>
  <c r="BV52" i="1"/>
  <c r="BH52" i="1"/>
  <c r="BI52" i="1"/>
  <c r="BZ52" i="1"/>
  <c r="CI52" i="1"/>
  <c r="L55" i="1"/>
  <c r="U62" i="1"/>
  <c r="AV63" i="1" s="1"/>
  <c r="Y65" i="1"/>
  <c r="AZ66" i="1" s="1"/>
  <c r="AC68" i="1"/>
  <c r="BD69" i="1" s="1"/>
  <c r="Q59" i="1" l="1"/>
  <c r="AR60" i="1" s="1"/>
  <c r="CK52" i="1"/>
  <c r="I53" i="1" s="1"/>
  <c r="AJ54" i="1" s="1"/>
  <c r="BE54" i="1" s="1"/>
  <c r="BF54" i="1" s="1"/>
  <c r="AM56" i="1"/>
  <c r="M56" i="1"/>
  <c r="AD69" i="1"/>
  <c r="Z66" i="1"/>
  <c r="BA67" i="1" s="1"/>
  <c r="V63" i="1"/>
  <c r="AW64" i="1" s="1"/>
  <c r="R60" i="1" l="1"/>
  <c r="AS61" i="1" s="1"/>
  <c r="AE53" i="1"/>
  <c r="BG53" i="1" s="1"/>
  <c r="J54" i="1"/>
  <c r="AK55" i="1" s="1"/>
  <c r="G53" i="1"/>
  <c r="AN57" i="1"/>
  <c r="N57" i="1"/>
  <c r="W64" i="1"/>
  <c r="AX65" i="1" s="1"/>
  <c r="AA67" i="1"/>
  <c r="BB68" i="1" s="1"/>
  <c r="S61" i="1"/>
  <c r="AT62" i="1" s="1"/>
  <c r="K55" i="1" l="1"/>
  <c r="AL56" i="1" s="1"/>
  <c r="BN53" i="1"/>
  <c r="CF53" i="1" s="1"/>
  <c r="BK53" i="1"/>
  <c r="BH53" i="1"/>
  <c r="BI53" i="1"/>
  <c r="AO58" i="1"/>
  <c r="O58" i="1"/>
  <c r="BP53" i="1"/>
  <c r="AB68" i="1"/>
  <c r="BC69" i="1" s="1"/>
  <c r="X65" i="1"/>
  <c r="AY66" i="1" s="1"/>
  <c r="T62" i="1"/>
  <c r="AU63" i="1" s="1"/>
  <c r="BS53" i="1" l="1"/>
  <c r="BZ53" i="1"/>
  <c r="BY53" i="1"/>
  <c r="BW53" i="1"/>
  <c r="CD53" i="1"/>
  <c r="BU53" i="1"/>
  <c r="CA53" i="1"/>
  <c r="BV53" i="1"/>
  <c r="CB53" i="1"/>
  <c r="L56" i="1"/>
  <c r="AM57" i="1" s="1"/>
  <c r="CH53" i="1"/>
  <c r="BQ53" i="1"/>
  <c r="CI53" i="1"/>
  <c r="CE53" i="1"/>
  <c r="BO53" i="1"/>
  <c r="BR53" i="1"/>
  <c r="CG53" i="1"/>
  <c r="BX53" i="1"/>
  <c r="CJ53" i="1"/>
  <c r="CC53" i="1"/>
  <c r="BT53" i="1"/>
  <c r="AP59" i="1"/>
  <c r="P59" i="1"/>
  <c r="Y66" i="1"/>
  <c r="AZ67" i="1" s="1"/>
  <c r="U63" i="1"/>
  <c r="AV64" i="1" s="1"/>
  <c r="AC69" i="1"/>
  <c r="BD70" i="1" s="1"/>
  <c r="M57" i="1" l="1"/>
  <c r="AN58" i="1" s="1"/>
  <c r="CK53" i="1"/>
  <c r="I54" i="1" s="1"/>
  <c r="AJ55" i="1" s="1"/>
  <c r="BE55" i="1" s="1"/>
  <c r="BF55" i="1" s="1"/>
  <c r="AQ60" i="1"/>
  <c r="Q60" i="1"/>
  <c r="AD70" i="1"/>
  <c r="V64" i="1"/>
  <c r="AW65" i="1" s="1"/>
  <c r="Z67" i="1"/>
  <c r="BA68" i="1" s="1"/>
  <c r="N58" i="1" l="1"/>
  <c r="AO59" i="1" s="1"/>
  <c r="J55" i="1"/>
  <c r="AK56" i="1" s="1"/>
  <c r="AE54" i="1"/>
  <c r="BG54" i="1" s="1"/>
  <c r="BI54" i="1" s="1"/>
  <c r="G54" i="1"/>
  <c r="AR61" i="1"/>
  <c r="R61" i="1"/>
  <c r="K56" i="1"/>
  <c r="AL57" i="1" s="1"/>
  <c r="AA68" i="1"/>
  <c r="BB69" i="1" s="1"/>
  <c r="W65" i="1"/>
  <c r="AX66" i="1" s="1"/>
  <c r="O59" i="1" l="1"/>
  <c r="AP60" i="1" s="1"/>
  <c r="BH54" i="1"/>
  <c r="BK54" i="1"/>
  <c r="BN54" i="1"/>
  <c r="CJ54" i="1" s="1"/>
  <c r="AS62" i="1"/>
  <c r="S62" i="1"/>
  <c r="L57" i="1"/>
  <c r="AM58" i="1" s="1"/>
  <c r="AB69" i="1"/>
  <c r="BC70" i="1" s="1"/>
  <c r="X66" i="1"/>
  <c r="AY67" i="1" s="1"/>
  <c r="BU54" i="1" l="1"/>
  <c r="BT54" i="1"/>
  <c r="P60" i="1"/>
  <c r="AQ61" i="1" s="1"/>
  <c r="BS54" i="1"/>
  <c r="CD54" i="1"/>
  <c r="BY54" i="1"/>
  <c r="CI54" i="1"/>
  <c r="CF54" i="1"/>
  <c r="CA54" i="1"/>
  <c r="BZ54" i="1"/>
  <c r="BX54" i="1"/>
  <c r="BW54" i="1"/>
  <c r="BR54" i="1"/>
  <c r="CB54" i="1"/>
  <c r="CH54" i="1"/>
  <c r="CG54" i="1"/>
  <c r="BP54" i="1"/>
  <c r="CE54" i="1"/>
  <c r="BO54" i="1"/>
  <c r="BV54" i="1"/>
  <c r="BQ54" i="1"/>
  <c r="CC54" i="1"/>
  <c r="AT63" i="1"/>
  <c r="T63" i="1"/>
  <c r="M58" i="1"/>
  <c r="AN59" i="1" s="1"/>
  <c r="Y67" i="1"/>
  <c r="AZ68" i="1" s="1"/>
  <c r="AC70" i="1"/>
  <c r="BD71" i="1" s="1"/>
  <c r="Q61" i="1" l="1"/>
  <c r="AR62" i="1" s="1"/>
  <c r="CK54" i="1"/>
  <c r="I55" i="1" s="1"/>
  <c r="AJ56" i="1" s="1"/>
  <c r="BE56" i="1" s="1"/>
  <c r="BF56" i="1" s="1"/>
  <c r="N59" i="1"/>
  <c r="AO60" i="1" s="1"/>
  <c r="AU64" i="1"/>
  <c r="U64" i="1"/>
  <c r="AD71" i="1"/>
  <c r="Z68" i="1"/>
  <c r="BA69" i="1" s="1"/>
  <c r="R62" i="1" l="1"/>
  <c r="AS63" i="1" s="1"/>
  <c r="O60" i="1"/>
  <c r="AP61" i="1" s="1"/>
  <c r="AE55" i="1"/>
  <c r="BG55" i="1" s="1"/>
  <c r="BH55" i="1" s="1"/>
  <c r="J56" i="1"/>
  <c r="AK57" i="1" s="1"/>
  <c r="G55" i="1"/>
  <c r="AV65" i="1"/>
  <c r="V65" i="1"/>
  <c r="AA69" i="1"/>
  <c r="BB70" i="1" s="1"/>
  <c r="S63" i="1" l="1"/>
  <c r="AT64" i="1" s="1"/>
  <c r="BK55" i="1"/>
  <c r="BI55" i="1"/>
  <c r="P61" i="1"/>
  <c r="AQ62" i="1" s="1"/>
  <c r="BN55" i="1"/>
  <c r="CG55" i="1" s="1"/>
  <c r="K57" i="1"/>
  <c r="AL58" i="1" s="1"/>
  <c r="AW66" i="1"/>
  <c r="W66" i="1"/>
  <c r="T64" i="1"/>
  <c r="AU65" i="1" s="1"/>
  <c r="AB70" i="1"/>
  <c r="BC71" i="1" s="1"/>
  <c r="BR55" i="1" l="1"/>
  <c r="Q62" i="1"/>
  <c r="AR63" i="1" s="1"/>
  <c r="BU55" i="1"/>
  <c r="BX55" i="1"/>
  <c r="BT55" i="1"/>
  <c r="BQ55" i="1"/>
  <c r="BO55" i="1"/>
  <c r="CB55" i="1"/>
  <c r="CE55" i="1"/>
  <c r="BZ55" i="1"/>
  <c r="CC55" i="1"/>
  <c r="CJ55" i="1"/>
  <c r="CI55" i="1"/>
  <c r="BP55" i="1"/>
  <c r="U65" i="1"/>
  <c r="AV66" i="1" s="1"/>
  <c r="BY55" i="1"/>
  <c r="CF55" i="1"/>
  <c r="CA55" i="1"/>
  <c r="BS55" i="1"/>
  <c r="BV55" i="1"/>
  <c r="L58" i="1"/>
  <c r="AM59" i="1" s="1"/>
  <c r="CH55" i="1"/>
  <c r="CD55" i="1"/>
  <c r="BW55" i="1"/>
  <c r="AX67" i="1"/>
  <c r="X67" i="1"/>
  <c r="AC71" i="1"/>
  <c r="BD72" i="1" s="1"/>
  <c r="R63" i="1"/>
  <c r="AS64" i="1" s="1"/>
  <c r="CK55" i="1" l="1"/>
  <c r="I56" i="1" s="1"/>
  <c r="AJ57" i="1" s="1"/>
  <c r="BE57" i="1" s="1"/>
  <c r="BF57" i="1" s="1"/>
  <c r="V66" i="1"/>
  <c r="AW67" i="1" s="1"/>
  <c r="M59" i="1"/>
  <c r="AY68" i="1"/>
  <c r="Y68" i="1"/>
  <c r="AD72" i="1"/>
  <c r="S64" i="1"/>
  <c r="AT65" i="1" s="1"/>
  <c r="W67" i="1"/>
  <c r="AX68" i="1" s="1"/>
  <c r="G56" i="1" l="1"/>
  <c r="J57" i="1"/>
  <c r="AK58" i="1" s="1"/>
  <c r="AE56" i="1"/>
  <c r="BG56" i="1" s="1"/>
  <c r="BH56" i="1" s="1"/>
  <c r="AN60" i="1"/>
  <c r="N60" i="1"/>
  <c r="AZ69" i="1"/>
  <c r="Z69" i="1"/>
  <c r="X68" i="1"/>
  <c r="AY69" i="1" s="1"/>
  <c r="T65" i="1"/>
  <c r="AU66" i="1" s="1"/>
  <c r="K58" i="1" l="1"/>
  <c r="AL59" i="1" s="1"/>
  <c r="BI56" i="1"/>
  <c r="BK56" i="1"/>
  <c r="BN56" i="1"/>
  <c r="CG56" i="1" s="1"/>
  <c r="AO61" i="1"/>
  <c r="O61" i="1"/>
  <c r="BA70" i="1"/>
  <c r="AA70" i="1"/>
  <c r="Y69" i="1"/>
  <c r="AZ70" i="1" s="1"/>
  <c r="U66" i="1"/>
  <c r="AV67" i="1" s="1"/>
  <c r="BP56" i="1" l="1"/>
  <c r="BR56" i="1"/>
  <c r="CF56" i="1"/>
  <c r="L59" i="1"/>
  <c r="AM60" i="1" s="1"/>
  <c r="CJ56" i="1"/>
  <c r="BX56" i="1"/>
  <c r="BO56" i="1"/>
  <c r="CE56" i="1"/>
  <c r="BT56" i="1"/>
  <c r="BZ56" i="1"/>
  <c r="BV56" i="1"/>
  <c r="CC56" i="1"/>
  <c r="CD56" i="1"/>
  <c r="BU56" i="1"/>
  <c r="BS56" i="1"/>
  <c r="BQ56" i="1"/>
  <c r="CB56" i="1"/>
  <c r="BY56" i="1"/>
  <c r="CA56" i="1"/>
  <c r="BW56" i="1"/>
  <c r="CH56" i="1"/>
  <c r="CI56" i="1"/>
  <c r="AP62" i="1"/>
  <c r="P62" i="1"/>
  <c r="BB71" i="1"/>
  <c r="AB71" i="1"/>
  <c r="Z70" i="1"/>
  <c r="BA71" i="1" s="1"/>
  <c r="V67" i="1"/>
  <c r="AW68" i="1" s="1"/>
  <c r="M60" i="1" l="1"/>
  <c r="AN61" i="1" s="1"/>
  <c r="CK56" i="1"/>
  <c r="I57" i="1" s="1"/>
  <c r="AJ58" i="1" s="1"/>
  <c r="BE58" i="1" s="1"/>
  <c r="BF58" i="1" s="1"/>
  <c r="AQ63" i="1"/>
  <c r="Q63" i="1"/>
  <c r="BC72" i="1"/>
  <c r="AC72" i="1"/>
  <c r="AA71" i="1"/>
  <c r="BB72" i="1" s="1"/>
  <c r="W68" i="1"/>
  <c r="AX69" i="1" s="1"/>
  <c r="N61" i="1" l="1"/>
  <c r="AO62" i="1" s="1"/>
  <c r="G57" i="1"/>
  <c r="AE57" i="1"/>
  <c r="BG57" i="1" s="1"/>
  <c r="BI57" i="1" s="1"/>
  <c r="J58" i="1"/>
  <c r="AK59" i="1" s="1"/>
  <c r="AR64" i="1"/>
  <c r="R64" i="1"/>
  <c r="O62" i="1"/>
  <c r="AP63" i="1" s="1"/>
  <c r="BD73" i="1"/>
  <c r="AD73" i="1"/>
  <c r="AB72" i="1"/>
  <c r="BC73" i="1" s="1"/>
  <c r="X69" i="1"/>
  <c r="AY70" i="1" s="1"/>
  <c r="BN57" i="1" l="1"/>
  <c r="CI57" i="1" s="1"/>
  <c r="BK57" i="1"/>
  <c r="K59" i="1"/>
  <c r="AL60" i="1" s="1"/>
  <c r="BP57" i="1"/>
  <c r="BU57" i="1"/>
  <c r="BR57" i="1"/>
  <c r="CJ57" i="1"/>
  <c r="AS65" i="1"/>
  <c r="S65" i="1"/>
  <c r="CB57" i="1"/>
  <c r="CG57" i="1"/>
  <c r="BX57" i="1"/>
  <c r="BY57" i="1"/>
  <c r="CD57" i="1"/>
  <c r="CH57" i="1"/>
  <c r="BS57" i="1"/>
  <c r="BW57" i="1"/>
  <c r="CA57" i="1"/>
  <c r="P63" i="1"/>
  <c r="AQ64" i="1" s="1"/>
  <c r="BH57" i="1"/>
  <c r="Y70" i="1"/>
  <c r="AZ71" i="1" s="1"/>
  <c r="AC73" i="1"/>
  <c r="BD74" i="1" s="1"/>
  <c r="BQ57" i="1" l="1"/>
  <c r="CF57" i="1"/>
  <c r="CE57" i="1"/>
  <c r="BO57" i="1"/>
  <c r="BT57" i="1"/>
  <c r="BV57" i="1"/>
  <c r="CC57" i="1"/>
  <c r="BZ57" i="1"/>
  <c r="L60" i="1"/>
  <c r="AM61" i="1" s="1"/>
  <c r="AT66" i="1"/>
  <c r="T66" i="1"/>
  <c r="Q64" i="1"/>
  <c r="AR65" i="1" s="1"/>
  <c r="AD74" i="1"/>
  <c r="Z71" i="1"/>
  <c r="BA72" i="1" s="1"/>
  <c r="CK57" i="1" l="1"/>
  <c r="I58" i="1" s="1"/>
  <c r="AJ59" i="1" s="1"/>
  <c r="BE59" i="1" s="1"/>
  <c r="BF59" i="1" s="1"/>
  <c r="M61" i="1"/>
  <c r="AN62" i="1" s="1"/>
  <c r="AU67" i="1"/>
  <c r="U67" i="1"/>
  <c r="R65" i="1"/>
  <c r="AS66" i="1" s="1"/>
  <c r="AE58" i="1"/>
  <c r="J59" i="1"/>
  <c r="AK60" i="1" s="1"/>
  <c r="AA72" i="1"/>
  <c r="BB73" i="1" s="1"/>
  <c r="G58" i="1" l="1"/>
  <c r="N62" i="1"/>
  <c r="AO63" i="1" s="1"/>
  <c r="K60" i="1"/>
  <c r="AL61" i="1" s="1"/>
  <c r="AV68" i="1"/>
  <c r="V68" i="1"/>
  <c r="S66" i="1"/>
  <c r="AT67" i="1" s="1"/>
  <c r="BN58" i="1"/>
  <c r="CG58" i="1" s="1"/>
  <c r="BG58" i="1"/>
  <c r="BH58" i="1" s="1"/>
  <c r="BK58" i="1"/>
  <c r="AB73" i="1"/>
  <c r="BC74" i="1" s="1"/>
  <c r="CE58" i="1" l="1"/>
  <c r="O63" i="1"/>
  <c r="AP64" i="1" s="1"/>
  <c r="L61" i="1"/>
  <c r="AM62" i="1" s="1"/>
  <c r="BO58" i="1"/>
  <c r="BW58" i="1"/>
  <c r="T67" i="1"/>
  <c r="AU68" i="1" s="1"/>
  <c r="BI58" i="1"/>
  <c r="BR58" i="1"/>
  <c r="CH58" i="1"/>
  <c r="CI58" i="1"/>
  <c r="AW69" i="1"/>
  <c r="W69" i="1"/>
  <c r="BZ58" i="1"/>
  <c r="BS58" i="1"/>
  <c r="CA58" i="1"/>
  <c r="BV58" i="1"/>
  <c r="CD58" i="1"/>
  <c r="BP58" i="1"/>
  <c r="BX58" i="1"/>
  <c r="CF58" i="1"/>
  <c r="CJ58" i="1"/>
  <c r="BT58" i="1"/>
  <c r="CB58" i="1"/>
  <c r="BQ58" i="1"/>
  <c r="BU58" i="1"/>
  <c r="BY58" i="1"/>
  <c r="CC58" i="1"/>
  <c r="P64" i="1"/>
  <c r="AQ65" i="1" s="1"/>
  <c r="AC74" i="1"/>
  <c r="BD75" i="1" s="1"/>
  <c r="U68" i="1" l="1"/>
  <c r="AV69" i="1" s="1"/>
  <c r="M62" i="1"/>
  <c r="AN63" i="1" s="1"/>
  <c r="CK58" i="1"/>
  <c r="I59" i="1" s="1"/>
  <c r="AJ60" i="1" s="1"/>
  <c r="BE60" i="1" s="1"/>
  <c r="BF60" i="1" s="1"/>
  <c r="AX70" i="1"/>
  <c r="X70" i="1"/>
  <c r="Q65" i="1"/>
  <c r="AR66" i="1" s="1"/>
  <c r="AD75" i="1"/>
  <c r="V69" i="1"/>
  <c r="AW70" i="1" s="1"/>
  <c r="N63" i="1" l="1"/>
  <c r="AO64" i="1" s="1"/>
  <c r="G59" i="1"/>
  <c r="AE59" i="1"/>
  <c r="BK59" i="1" s="1"/>
  <c r="J60" i="1"/>
  <c r="AK61" i="1" s="1"/>
  <c r="R66" i="1"/>
  <c r="AS67" i="1" s="1"/>
  <c r="AY71" i="1"/>
  <c r="Y71" i="1"/>
  <c r="W70" i="1"/>
  <c r="AX71" i="1" s="1"/>
  <c r="O64" i="1" l="1"/>
  <c r="AP65" i="1" s="1"/>
  <c r="S67" i="1"/>
  <c r="AT68" i="1" s="1"/>
  <c r="BN59" i="1"/>
  <c r="CH59" i="1" s="1"/>
  <c r="BG59" i="1"/>
  <c r="BI59" i="1" s="1"/>
  <c r="K61" i="1"/>
  <c r="AL62" i="1" s="1"/>
  <c r="AZ72" i="1"/>
  <c r="Z72" i="1"/>
  <c r="T68" i="1"/>
  <c r="AU69" i="1" s="1"/>
  <c r="X71" i="1"/>
  <c r="AY72" i="1" s="1"/>
  <c r="L62" i="1"/>
  <c r="AM63" i="1" s="1"/>
  <c r="P65" i="1"/>
  <c r="AQ66" i="1" s="1"/>
  <c r="BH59" i="1" l="1"/>
  <c r="BO59" i="1"/>
  <c r="BW59" i="1"/>
  <c r="CA59" i="1"/>
  <c r="CE59" i="1"/>
  <c r="BS59" i="1"/>
  <c r="CI59" i="1"/>
  <c r="BT59" i="1"/>
  <c r="CJ59" i="1"/>
  <c r="BP59" i="1"/>
  <c r="BU59" i="1"/>
  <c r="CC59" i="1"/>
  <c r="CG59" i="1"/>
  <c r="BX59" i="1"/>
  <c r="CB59" i="1"/>
  <c r="CF59" i="1"/>
  <c r="BQ59" i="1"/>
  <c r="BY59" i="1"/>
  <c r="BR59" i="1"/>
  <c r="BV59" i="1"/>
  <c r="BZ59" i="1"/>
  <c r="CD59" i="1"/>
  <c r="BA73" i="1"/>
  <c r="AA73" i="1"/>
  <c r="Y72" i="1"/>
  <c r="AZ73" i="1" s="1"/>
  <c r="Q66" i="1"/>
  <c r="AR67" i="1" s="1"/>
  <c r="M63" i="1"/>
  <c r="AN64" i="1" s="1"/>
  <c r="U69" i="1"/>
  <c r="AV70" i="1" s="1"/>
  <c r="CK59" i="1" l="1"/>
  <c r="I60" i="1" s="1"/>
  <c r="AJ61" i="1" s="1"/>
  <c r="BE61" i="1" s="1"/>
  <c r="BF61" i="1" s="1"/>
  <c r="BB74" i="1"/>
  <c r="AB74" i="1"/>
  <c r="R67" i="1"/>
  <c r="AS68" i="1" s="1"/>
  <c r="V70" i="1"/>
  <c r="AW71" i="1" s="1"/>
  <c r="N64" i="1"/>
  <c r="AO65" i="1" s="1"/>
  <c r="Z73" i="1"/>
  <c r="BA74" i="1" s="1"/>
  <c r="AE60" i="1" l="1"/>
  <c r="BG60" i="1" s="1"/>
  <c r="J61" i="1"/>
  <c r="AK62" i="1" s="1"/>
  <c r="G60" i="1"/>
  <c r="BN60" i="1" s="1"/>
  <c r="BC75" i="1"/>
  <c r="AC75" i="1"/>
  <c r="W71" i="1"/>
  <c r="AX72" i="1" s="1"/>
  <c r="K62" i="1"/>
  <c r="AL63" i="1" s="1"/>
  <c r="S68" i="1"/>
  <c r="AT69" i="1" s="1"/>
  <c r="AA74" i="1"/>
  <c r="BB75" i="1" s="1"/>
  <c r="O65" i="1"/>
  <c r="AP66" i="1" s="1"/>
  <c r="BK60" i="1" l="1"/>
  <c r="BD76" i="1"/>
  <c r="AD76" i="1"/>
  <c r="BH60" i="1"/>
  <c r="BI60" i="1"/>
  <c r="CJ60" i="1"/>
  <c r="CI60" i="1"/>
  <c r="CH60" i="1"/>
  <c r="CG60" i="1"/>
  <c r="CF60" i="1"/>
  <c r="CE60" i="1"/>
  <c r="CD60" i="1"/>
  <c r="CC60" i="1"/>
  <c r="CB60" i="1"/>
  <c r="CA60" i="1"/>
  <c r="BZ60" i="1"/>
  <c r="BY60" i="1"/>
  <c r="BX60" i="1"/>
  <c r="BW60" i="1"/>
  <c r="BV60" i="1"/>
  <c r="BU60" i="1"/>
  <c r="BT60" i="1"/>
  <c r="BS60" i="1"/>
  <c r="BR60" i="1"/>
  <c r="BQ60" i="1"/>
  <c r="BP60" i="1"/>
  <c r="BO60" i="1"/>
  <c r="X72" i="1"/>
  <c r="AY73" i="1" s="1"/>
  <c r="T69" i="1"/>
  <c r="AU70" i="1" s="1"/>
  <c r="P66" i="1"/>
  <c r="AQ67" i="1" s="1"/>
  <c r="AB75" i="1"/>
  <c r="BC76" i="1" s="1"/>
  <c r="L63" i="1"/>
  <c r="AM64" i="1" s="1"/>
  <c r="Y73" i="1" l="1"/>
  <c r="AZ74" i="1" s="1"/>
  <c r="AC76" i="1"/>
  <c r="BD77" i="1" s="1"/>
  <c r="M64" i="1"/>
  <c r="AN65" i="1" s="1"/>
  <c r="Q67" i="1"/>
  <c r="AR68" i="1" s="1"/>
  <c r="U70" i="1"/>
  <c r="AV71" i="1" s="1"/>
  <c r="CK60" i="1"/>
  <c r="I61" i="1" s="1"/>
  <c r="AJ62" i="1" s="1"/>
  <c r="BE62" i="1" s="1"/>
  <c r="BF62" i="1" s="1"/>
  <c r="AD77" i="1" l="1"/>
  <c r="AE61" i="1"/>
  <c r="J62" i="1"/>
  <c r="AK63" i="1" s="1"/>
  <c r="G61" i="1"/>
  <c r="N65" i="1"/>
  <c r="AO66" i="1" s="1"/>
  <c r="R68" i="1"/>
  <c r="AS69" i="1" s="1"/>
  <c r="V71" i="1"/>
  <c r="AW72" i="1" s="1"/>
  <c r="Z74" i="1"/>
  <c r="BA75" i="1" s="1"/>
  <c r="BN61" i="1" l="1"/>
  <c r="BG61" i="1"/>
  <c r="K63" i="1"/>
  <c r="AL64" i="1" s="1"/>
  <c r="AA75" i="1"/>
  <c r="BB76" i="1" s="1"/>
  <c r="O66" i="1"/>
  <c r="AP67" i="1" s="1"/>
  <c r="W72" i="1"/>
  <c r="AX73" i="1" s="1"/>
  <c r="S69" i="1"/>
  <c r="AT70" i="1" s="1"/>
  <c r="BK61" i="1"/>
  <c r="BH61" i="1" l="1"/>
  <c r="BI61" i="1"/>
  <c r="CJ61" i="1"/>
  <c r="CI61" i="1"/>
  <c r="CH61" i="1"/>
  <c r="CG61" i="1"/>
  <c r="CF61" i="1"/>
  <c r="CE61" i="1"/>
  <c r="CD61" i="1"/>
  <c r="CC61" i="1"/>
  <c r="CB61" i="1"/>
  <c r="CA61" i="1"/>
  <c r="BZ61" i="1"/>
  <c r="BY61" i="1"/>
  <c r="BX61" i="1"/>
  <c r="BW61" i="1"/>
  <c r="BV61" i="1"/>
  <c r="BU61" i="1"/>
  <c r="BT61" i="1"/>
  <c r="BS61" i="1"/>
  <c r="BR61" i="1"/>
  <c r="BQ61" i="1"/>
  <c r="BP61" i="1"/>
  <c r="BO61" i="1"/>
  <c r="T70" i="1"/>
  <c r="AU71" i="1" s="1"/>
  <c r="P67" i="1"/>
  <c r="AQ68" i="1" s="1"/>
  <c r="AB76" i="1"/>
  <c r="BC77" i="1" s="1"/>
  <c r="X73" i="1"/>
  <c r="AY74" i="1" s="1"/>
  <c r="L64" i="1"/>
  <c r="AM65" i="1" s="1"/>
  <c r="U71" i="1" l="1"/>
  <c r="AV72" i="1" s="1"/>
  <c r="AC77" i="1"/>
  <c r="BD78" i="1" s="1"/>
  <c r="CK61" i="1"/>
  <c r="I62" i="1" s="1"/>
  <c r="AJ63" i="1" s="1"/>
  <c r="BE63" i="1" s="1"/>
  <c r="BF63" i="1" s="1"/>
  <c r="M65" i="1"/>
  <c r="AN66" i="1" s="1"/>
  <c r="Q68" i="1"/>
  <c r="AR69" i="1" s="1"/>
  <c r="Y74" i="1"/>
  <c r="AZ75" i="1" s="1"/>
  <c r="AD78" i="1" l="1"/>
  <c r="N66" i="1"/>
  <c r="AO67" i="1" s="1"/>
  <c r="R69" i="1"/>
  <c r="AS70" i="1" s="1"/>
  <c r="Z75" i="1"/>
  <c r="BA76" i="1" s="1"/>
  <c r="AE62" i="1"/>
  <c r="J63" i="1"/>
  <c r="AK64" i="1" s="1"/>
  <c r="G62" i="1"/>
  <c r="V72" i="1"/>
  <c r="AW73" i="1" s="1"/>
  <c r="BN62" i="1" l="1"/>
  <c r="BG62" i="1"/>
  <c r="K64" i="1"/>
  <c r="AL65" i="1" s="1"/>
  <c r="BK62" i="1"/>
  <c r="AA76" i="1"/>
  <c r="BB77" i="1" s="1"/>
  <c r="W73" i="1"/>
  <c r="AX74" i="1" s="1"/>
  <c r="S70" i="1"/>
  <c r="AT71" i="1" s="1"/>
  <c r="O67" i="1"/>
  <c r="AP68" i="1" s="1"/>
  <c r="BH62" i="1" l="1"/>
  <c r="BI62" i="1"/>
  <c r="CJ62" i="1"/>
  <c r="CI62" i="1"/>
  <c r="CH62" i="1"/>
  <c r="CG62" i="1"/>
  <c r="CF62" i="1"/>
  <c r="CE62" i="1"/>
  <c r="CD62" i="1"/>
  <c r="CC62" i="1"/>
  <c r="CB62" i="1"/>
  <c r="CA62" i="1"/>
  <c r="BZ62" i="1"/>
  <c r="BY62" i="1"/>
  <c r="BX62" i="1"/>
  <c r="BW62" i="1"/>
  <c r="BV62" i="1"/>
  <c r="BU62" i="1"/>
  <c r="BT62" i="1"/>
  <c r="BS62" i="1"/>
  <c r="BR62" i="1"/>
  <c r="BQ62" i="1"/>
  <c r="BP62" i="1"/>
  <c r="BO62" i="1"/>
  <c r="AB77" i="1"/>
  <c r="BC78" i="1" s="1"/>
  <c r="X74" i="1"/>
  <c r="AY75" i="1" s="1"/>
  <c r="T71" i="1"/>
  <c r="AU72" i="1" s="1"/>
  <c r="P68" i="1"/>
  <c r="AQ69" i="1" s="1"/>
  <c r="L65" i="1"/>
  <c r="AM66" i="1" s="1"/>
  <c r="AC78" i="1" l="1"/>
  <c r="BD79" i="1" s="1"/>
  <c r="Q69" i="1"/>
  <c r="AR70" i="1" s="1"/>
  <c r="U72" i="1"/>
  <c r="AV73" i="1" s="1"/>
  <c r="Y75" i="1"/>
  <c r="AZ76" i="1" s="1"/>
  <c r="M66" i="1"/>
  <c r="AN67" i="1" s="1"/>
  <c r="CK62" i="1"/>
  <c r="I63" i="1" s="1"/>
  <c r="AJ64" i="1" s="1"/>
  <c r="BE64" i="1" s="1"/>
  <c r="BF64" i="1" s="1"/>
  <c r="AD79" i="1" l="1"/>
  <c r="R70" i="1"/>
  <c r="AS71" i="1" s="1"/>
  <c r="Z76" i="1"/>
  <c r="BA77" i="1" s="1"/>
  <c r="AE63" i="1"/>
  <c r="J64" i="1"/>
  <c r="AK65" i="1" s="1"/>
  <c r="G63" i="1"/>
  <c r="V73" i="1"/>
  <c r="AW74" i="1" s="1"/>
  <c r="N67" i="1"/>
  <c r="AO68" i="1" s="1"/>
  <c r="BN63" i="1" l="1"/>
  <c r="BG63" i="1"/>
  <c r="S71" i="1"/>
  <c r="AT72" i="1" s="1"/>
  <c r="O68" i="1"/>
  <c r="AP69" i="1" s="1"/>
  <c r="BK63" i="1"/>
  <c r="W74" i="1"/>
  <c r="AX75" i="1" s="1"/>
  <c r="K65" i="1"/>
  <c r="AL66" i="1" s="1"/>
  <c r="AA77" i="1"/>
  <c r="BB78" i="1" s="1"/>
  <c r="BH63" i="1" l="1"/>
  <c r="BI63" i="1"/>
  <c r="T72" i="1"/>
  <c r="AU73" i="1" s="1"/>
  <c r="X75" i="1"/>
  <c r="AY76" i="1" s="1"/>
  <c r="AB78" i="1"/>
  <c r="BC79" i="1" s="1"/>
  <c r="CJ63" i="1"/>
  <c r="CI63" i="1"/>
  <c r="CH63" i="1"/>
  <c r="CG63" i="1"/>
  <c r="CF63" i="1"/>
  <c r="CE63" i="1"/>
  <c r="CD63" i="1"/>
  <c r="CC63" i="1"/>
  <c r="CB63" i="1"/>
  <c r="CA63" i="1"/>
  <c r="BZ63" i="1"/>
  <c r="BY63" i="1"/>
  <c r="BX63" i="1"/>
  <c r="BW63" i="1"/>
  <c r="BV63" i="1"/>
  <c r="BU63" i="1"/>
  <c r="BT63" i="1"/>
  <c r="BS63" i="1"/>
  <c r="BR63" i="1"/>
  <c r="BQ63" i="1"/>
  <c r="BP63" i="1"/>
  <c r="BO63" i="1"/>
  <c r="L66" i="1"/>
  <c r="AM67" i="1" s="1"/>
  <c r="P69" i="1"/>
  <c r="AQ70" i="1" s="1"/>
  <c r="CK63" i="1" l="1"/>
  <c r="I64" i="1" s="1"/>
  <c r="AJ65" i="1" s="1"/>
  <c r="BE65" i="1" s="1"/>
  <c r="BF65" i="1" s="1"/>
  <c r="Q70" i="1"/>
  <c r="AR71" i="1" s="1"/>
  <c r="M67" i="1"/>
  <c r="AN68" i="1" s="1"/>
  <c r="AC79" i="1"/>
  <c r="BD80" i="1" s="1"/>
  <c r="Y76" i="1"/>
  <c r="AZ77" i="1" s="1"/>
  <c r="U73" i="1"/>
  <c r="AV74" i="1" s="1"/>
  <c r="AD80" i="1" l="1"/>
  <c r="Z77" i="1"/>
  <c r="BA78" i="1" s="1"/>
  <c r="R71" i="1"/>
  <c r="AS72" i="1" s="1"/>
  <c r="V74" i="1"/>
  <c r="AW75" i="1" s="1"/>
  <c r="N68" i="1"/>
  <c r="AO69" i="1" s="1"/>
  <c r="J65" i="1"/>
  <c r="AK66" i="1" s="1"/>
  <c r="AE64" i="1"/>
  <c r="G64" i="1"/>
  <c r="BN64" i="1" l="1"/>
  <c r="BG64" i="1"/>
  <c r="O69" i="1"/>
  <c r="AP70" i="1" s="1"/>
  <c r="BK64" i="1"/>
  <c r="K66" i="1"/>
  <c r="AL67" i="1" s="1"/>
  <c r="W75" i="1"/>
  <c r="AX76" i="1" s="1"/>
  <c r="AA78" i="1"/>
  <c r="BB79" i="1" s="1"/>
  <c r="S72" i="1"/>
  <c r="AT73" i="1" s="1"/>
  <c r="BH64" i="1" l="1"/>
  <c r="BI64" i="1"/>
  <c r="AB79" i="1"/>
  <c r="BC80" i="1" s="1"/>
  <c r="CJ64" i="1"/>
  <c r="CI64" i="1"/>
  <c r="CH64" i="1"/>
  <c r="CG64" i="1"/>
  <c r="CF64" i="1"/>
  <c r="CE64" i="1"/>
  <c r="CD64" i="1"/>
  <c r="CC64" i="1"/>
  <c r="CB64" i="1"/>
  <c r="CA64" i="1"/>
  <c r="BZ64" i="1"/>
  <c r="BY64" i="1"/>
  <c r="BX64" i="1"/>
  <c r="BW64" i="1"/>
  <c r="BV64" i="1"/>
  <c r="BU64" i="1"/>
  <c r="BT64" i="1"/>
  <c r="BS64" i="1"/>
  <c r="BR64" i="1"/>
  <c r="BQ64" i="1"/>
  <c r="BP64" i="1"/>
  <c r="BO64" i="1"/>
  <c r="P70" i="1"/>
  <c r="AQ71" i="1" s="1"/>
  <c r="T73" i="1"/>
  <c r="AU74" i="1" s="1"/>
  <c r="X76" i="1"/>
  <c r="AY77" i="1" s="1"/>
  <c r="L67" i="1"/>
  <c r="AM68" i="1" s="1"/>
  <c r="M68" i="1" l="1"/>
  <c r="AN69" i="1" s="1"/>
  <c r="U74" i="1"/>
  <c r="AV75" i="1" s="1"/>
  <c r="AC80" i="1"/>
  <c r="BD81" i="1" s="1"/>
  <c r="Y77" i="1"/>
  <c r="AZ78" i="1" s="1"/>
  <c r="Q71" i="1"/>
  <c r="AR72" i="1" s="1"/>
  <c r="CK64" i="1"/>
  <c r="I65" i="1" s="1"/>
  <c r="AJ66" i="1" l="1"/>
  <c r="BE66" i="1" s="1"/>
  <c r="BF66" i="1" s="1"/>
  <c r="G65" i="1"/>
  <c r="AD81" i="1"/>
  <c r="J66" i="1"/>
  <c r="AK67" i="1" s="1"/>
  <c r="AE65" i="1"/>
  <c r="V75" i="1"/>
  <c r="AW76" i="1" s="1"/>
  <c r="N69" i="1"/>
  <c r="AO70" i="1" s="1"/>
  <c r="R72" i="1"/>
  <c r="AS73" i="1" s="1"/>
  <c r="Z78" i="1"/>
  <c r="BA79" i="1" s="1"/>
  <c r="BN65" i="1" l="1"/>
  <c r="BG65" i="1"/>
  <c r="AA79" i="1"/>
  <c r="BB80" i="1" s="1"/>
  <c r="O70" i="1"/>
  <c r="AP71" i="1" s="1"/>
  <c r="S73" i="1"/>
  <c r="AT74" i="1" s="1"/>
  <c r="K67" i="1"/>
  <c r="AL68" i="1" s="1"/>
  <c r="BK65" i="1"/>
  <c r="W76" i="1"/>
  <c r="AX77" i="1" s="1"/>
  <c r="BH65" i="1" l="1"/>
  <c r="BI65" i="1"/>
  <c r="CJ65" i="1"/>
  <c r="CI65" i="1"/>
  <c r="CH65" i="1"/>
  <c r="CG65" i="1"/>
  <c r="CF65" i="1"/>
  <c r="CE65" i="1"/>
  <c r="CD65" i="1"/>
  <c r="CC65" i="1"/>
  <c r="CB65" i="1"/>
  <c r="CA65" i="1"/>
  <c r="BZ65" i="1"/>
  <c r="BY65" i="1"/>
  <c r="BX65" i="1"/>
  <c r="BW65" i="1"/>
  <c r="BV65" i="1"/>
  <c r="BU65" i="1"/>
  <c r="BT65" i="1"/>
  <c r="BS65" i="1"/>
  <c r="BR65" i="1"/>
  <c r="BQ65" i="1"/>
  <c r="BP65" i="1"/>
  <c r="BO65" i="1"/>
  <c r="AB80" i="1"/>
  <c r="BC81" i="1" s="1"/>
  <c r="T74" i="1"/>
  <c r="AU75" i="1" s="1"/>
  <c r="X77" i="1"/>
  <c r="AY78" i="1" s="1"/>
  <c r="L68" i="1"/>
  <c r="AM69" i="1" s="1"/>
  <c r="P71" i="1"/>
  <c r="AQ72" i="1" s="1"/>
  <c r="Q72" i="1" l="1"/>
  <c r="AR73" i="1" s="1"/>
  <c r="AC81" i="1"/>
  <c r="BD82" i="1" s="1"/>
  <c r="CK65" i="1"/>
  <c r="I66" i="1" s="1"/>
  <c r="AJ67" i="1" s="1"/>
  <c r="BE67" i="1" s="1"/>
  <c r="BF67" i="1" s="1"/>
  <c r="M69" i="1"/>
  <c r="AN70" i="1" s="1"/>
  <c r="U75" i="1"/>
  <c r="AV76" i="1" s="1"/>
  <c r="Y78" i="1"/>
  <c r="AZ79" i="1" s="1"/>
  <c r="AD82" i="1" l="1"/>
  <c r="Z79" i="1"/>
  <c r="BA80" i="1" s="1"/>
  <c r="AE66" i="1"/>
  <c r="BG66" i="1" s="1"/>
  <c r="J67" i="1"/>
  <c r="AK68" i="1" s="1"/>
  <c r="G66" i="1"/>
  <c r="V76" i="1"/>
  <c r="AW77" i="1" s="1"/>
  <c r="N70" i="1"/>
  <c r="AO71" i="1" s="1"/>
  <c r="R73" i="1"/>
  <c r="AS74" i="1" s="1"/>
  <c r="BH66" i="1" l="1"/>
  <c r="BI66" i="1"/>
  <c r="BN66" i="1"/>
  <c r="BK66" i="1"/>
  <c r="AA80" i="1"/>
  <c r="BB81" i="1" s="1"/>
  <c r="K68" i="1"/>
  <c r="AL69" i="1" s="1"/>
  <c r="S74" i="1"/>
  <c r="AT75" i="1" s="1"/>
  <c r="O71" i="1"/>
  <c r="AP72" i="1" s="1"/>
  <c r="W77" i="1"/>
  <c r="AX78" i="1" s="1"/>
  <c r="T75" i="1" l="1"/>
  <c r="AU76" i="1" s="1"/>
  <c r="P72" i="1"/>
  <c r="AQ73" i="1" s="1"/>
  <c r="L69" i="1"/>
  <c r="AM70" i="1" s="1"/>
  <c r="CJ66" i="1"/>
  <c r="CI66" i="1"/>
  <c r="CH66" i="1"/>
  <c r="CG66" i="1"/>
  <c r="CF66" i="1"/>
  <c r="CE66" i="1"/>
  <c r="CD66" i="1"/>
  <c r="CC66" i="1"/>
  <c r="CB66" i="1"/>
  <c r="CA66" i="1"/>
  <c r="BZ66" i="1"/>
  <c r="BY66" i="1"/>
  <c r="BX66" i="1"/>
  <c r="BW66" i="1"/>
  <c r="BV66" i="1"/>
  <c r="BU66" i="1"/>
  <c r="BT66" i="1"/>
  <c r="BS66" i="1"/>
  <c r="BR66" i="1"/>
  <c r="BQ66" i="1"/>
  <c r="BP66" i="1"/>
  <c r="BO66" i="1"/>
  <c r="X78" i="1"/>
  <c r="AY79" i="1" s="1"/>
  <c r="AB81" i="1"/>
  <c r="BC82" i="1" s="1"/>
  <c r="AC82" i="1" l="1"/>
  <c r="BD83" i="1" s="1"/>
  <c r="U76" i="1"/>
  <c r="AV77" i="1" s="1"/>
  <c r="CK66" i="1"/>
  <c r="I67" i="1" s="1"/>
  <c r="AJ68" i="1" s="1"/>
  <c r="BE68" i="1" s="1"/>
  <c r="BF68" i="1" s="1"/>
  <c r="M70" i="1"/>
  <c r="AN71" i="1" s="1"/>
  <c r="Y79" i="1"/>
  <c r="AZ80" i="1" s="1"/>
  <c r="Q73" i="1"/>
  <c r="AR74" i="1" s="1"/>
  <c r="AD83" i="1" l="1"/>
  <c r="AE67" i="1"/>
  <c r="BG67" i="1" s="1"/>
  <c r="J68" i="1"/>
  <c r="AK69" i="1" s="1"/>
  <c r="G67" i="1"/>
  <c r="Z80" i="1"/>
  <c r="BA81" i="1" s="1"/>
  <c r="V77" i="1"/>
  <c r="AW78" i="1" s="1"/>
  <c r="R74" i="1"/>
  <c r="AS75" i="1" s="1"/>
  <c r="N71" i="1"/>
  <c r="AO72" i="1" s="1"/>
  <c r="BH67" i="1" l="1"/>
  <c r="BI67" i="1"/>
  <c r="BN67" i="1"/>
  <c r="AA81" i="1"/>
  <c r="BB82" i="1" s="1"/>
  <c r="K69" i="1"/>
  <c r="AL70" i="1" s="1"/>
  <c r="S75" i="1"/>
  <c r="AT76" i="1" s="1"/>
  <c r="O72" i="1"/>
  <c r="AP73" i="1" s="1"/>
  <c r="W78" i="1"/>
  <c r="AX79" i="1" s="1"/>
  <c r="BK67" i="1"/>
  <c r="CJ67" i="1" l="1"/>
  <c r="CI67" i="1"/>
  <c r="CH67" i="1"/>
  <c r="CG67" i="1"/>
  <c r="CF67" i="1"/>
  <c r="CE67" i="1"/>
  <c r="CD67" i="1"/>
  <c r="CC67" i="1"/>
  <c r="CB67" i="1"/>
  <c r="CA67" i="1"/>
  <c r="BZ67" i="1"/>
  <c r="BY67" i="1"/>
  <c r="BX67" i="1"/>
  <c r="BW67" i="1"/>
  <c r="BV67" i="1"/>
  <c r="BU67" i="1"/>
  <c r="BT67" i="1"/>
  <c r="BS67" i="1"/>
  <c r="BR67" i="1"/>
  <c r="BQ67" i="1"/>
  <c r="BP67" i="1"/>
  <c r="BO67" i="1"/>
  <c r="X79" i="1"/>
  <c r="AY80" i="1" s="1"/>
  <c r="T76" i="1"/>
  <c r="AU77" i="1" s="1"/>
  <c r="P73" i="1"/>
  <c r="AQ74" i="1" s="1"/>
  <c r="L70" i="1"/>
  <c r="AM71" i="1" s="1"/>
  <c r="AB82" i="1"/>
  <c r="BC83" i="1" s="1"/>
  <c r="AC83" i="1" l="1"/>
  <c r="BD84" i="1" s="1"/>
  <c r="Y80" i="1"/>
  <c r="AZ81" i="1" s="1"/>
  <c r="M71" i="1"/>
  <c r="AN72" i="1" s="1"/>
  <c r="Q74" i="1"/>
  <c r="AR75" i="1" s="1"/>
  <c r="CK67" i="1"/>
  <c r="I68" i="1" s="1"/>
  <c r="AJ69" i="1" s="1"/>
  <c r="BE69" i="1" s="1"/>
  <c r="BF69" i="1" s="1"/>
  <c r="U77" i="1"/>
  <c r="AV78" i="1" s="1"/>
  <c r="AD84" i="1" l="1"/>
  <c r="Z81" i="1"/>
  <c r="BA82" i="1" s="1"/>
  <c r="R75" i="1"/>
  <c r="AS76" i="1" s="1"/>
  <c r="V78" i="1"/>
  <c r="AW79" i="1" s="1"/>
  <c r="N72" i="1"/>
  <c r="AO73" i="1" s="1"/>
  <c r="AE68" i="1"/>
  <c r="BG68" i="1" s="1"/>
  <c r="J69" i="1"/>
  <c r="AK70" i="1" s="1"/>
  <c r="G68" i="1"/>
  <c r="BH68" i="1" l="1"/>
  <c r="BI68" i="1"/>
  <c r="BN68" i="1"/>
  <c r="O73" i="1"/>
  <c r="AP74" i="1" s="1"/>
  <c r="K70" i="1"/>
  <c r="AL71" i="1" s="1"/>
  <c r="BK68" i="1"/>
  <c r="W79" i="1"/>
  <c r="AX80" i="1" s="1"/>
  <c r="S76" i="1"/>
  <c r="AT77" i="1" s="1"/>
  <c r="AA82" i="1"/>
  <c r="BB83" i="1" s="1"/>
  <c r="CJ68" i="1" l="1"/>
  <c r="CI68" i="1"/>
  <c r="CH68" i="1"/>
  <c r="CG68" i="1"/>
  <c r="CF68" i="1"/>
  <c r="CE68" i="1"/>
  <c r="CD68" i="1"/>
  <c r="CC68" i="1"/>
  <c r="CB68" i="1"/>
  <c r="CA68" i="1"/>
  <c r="BZ68" i="1"/>
  <c r="BY68" i="1"/>
  <c r="BX68" i="1"/>
  <c r="BW68" i="1"/>
  <c r="BV68" i="1"/>
  <c r="BU68" i="1"/>
  <c r="BT68" i="1"/>
  <c r="BS68" i="1"/>
  <c r="BR68" i="1"/>
  <c r="BQ68" i="1"/>
  <c r="BP68" i="1"/>
  <c r="BO68" i="1"/>
  <c r="X80" i="1"/>
  <c r="AY81" i="1" s="1"/>
  <c r="AB83" i="1"/>
  <c r="BC84" i="1" s="1"/>
  <c r="P74" i="1"/>
  <c r="AQ75" i="1" s="1"/>
  <c r="T77" i="1"/>
  <c r="AU78" i="1" s="1"/>
  <c r="L71" i="1"/>
  <c r="AM72" i="1" s="1"/>
  <c r="Y81" i="1" l="1"/>
  <c r="AZ82" i="1" s="1"/>
  <c r="CK68" i="1"/>
  <c r="I69" i="1" s="1"/>
  <c r="AJ70" i="1" s="1"/>
  <c r="BE70" i="1" s="1"/>
  <c r="BF70" i="1" s="1"/>
  <c r="M72" i="1"/>
  <c r="AN73" i="1" s="1"/>
  <c r="U78" i="1"/>
  <c r="AV79" i="1" s="1"/>
  <c r="Q75" i="1"/>
  <c r="AR76" i="1" s="1"/>
  <c r="AC84" i="1"/>
  <c r="BD85" i="1" s="1"/>
  <c r="AD85" i="1" l="1"/>
  <c r="AE69" i="1"/>
  <c r="BG69" i="1" s="1"/>
  <c r="J70" i="1"/>
  <c r="AK71" i="1" s="1"/>
  <c r="G69" i="1"/>
  <c r="R76" i="1"/>
  <c r="AS77" i="1" s="1"/>
  <c r="V79" i="1"/>
  <c r="AW80" i="1" s="1"/>
  <c r="N73" i="1"/>
  <c r="AO74" i="1" s="1"/>
  <c r="Z82" i="1"/>
  <c r="BA83" i="1" s="1"/>
  <c r="BH69" i="1" l="1"/>
  <c r="BI69" i="1"/>
  <c r="BN69" i="1"/>
  <c r="K71" i="1"/>
  <c r="AL72" i="1" s="1"/>
  <c r="S77" i="1"/>
  <c r="AT78" i="1" s="1"/>
  <c r="W80" i="1"/>
  <c r="AX81" i="1" s="1"/>
  <c r="AA83" i="1"/>
  <c r="BB84" i="1" s="1"/>
  <c r="O74" i="1"/>
  <c r="AP75" i="1" s="1"/>
  <c r="BK69" i="1"/>
  <c r="P75" i="1" l="1"/>
  <c r="AQ76" i="1" s="1"/>
  <c r="T78" i="1"/>
  <c r="AU79" i="1" s="1"/>
  <c r="CJ69" i="1"/>
  <c r="CI69" i="1"/>
  <c r="CH69" i="1"/>
  <c r="CG69" i="1"/>
  <c r="CF69" i="1"/>
  <c r="CE69" i="1"/>
  <c r="CD69" i="1"/>
  <c r="CC69" i="1"/>
  <c r="CB69" i="1"/>
  <c r="CA69" i="1"/>
  <c r="BZ69" i="1"/>
  <c r="BY69" i="1"/>
  <c r="BX69" i="1"/>
  <c r="BW69" i="1"/>
  <c r="BV69" i="1"/>
  <c r="BU69" i="1"/>
  <c r="BT69" i="1"/>
  <c r="BS69" i="1"/>
  <c r="BR69" i="1"/>
  <c r="BQ69" i="1"/>
  <c r="BP69" i="1"/>
  <c r="BO69" i="1"/>
  <c r="AB84" i="1"/>
  <c r="BC85" i="1" s="1"/>
  <c r="X81" i="1"/>
  <c r="AY82" i="1" s="1"/>
  <c r="L72" i="1"/>
  <c r="AM73" i="1" s="1"/>
  <c r="CK69" i="1" l="1"/>
  <c r="I70" i="1" s="1"/>
  <c r="AJ71" i="1" s="1"/>
  <c r="BE71" i="1" s="1"/>
  <c r="BF71" i="1" s="1"/>
  <c r="Q76" i="1"/>
  <c r="AR77" i="1" s="1"/>
  <c r="M73" i="1"/>
  <c r="AN74" i="1" s="1"/>
  <c r="Y82" i="1"/>
  <c r="AZ83" i="1" s="1"/>
  <c r="AC85" i="1"/>
  <c r="BD86" i="1" s="1"/>
  <c r="U79" i="1"/>
  <c r="AV80" i="1" s="1"/>
  <c r="J71" i="1" l="1"/>
  <c r="AK72" i="1" s="1"/>
  <c r="AD86" i="1"/>
  <c r="AE70" i="1"/>
  <c r="BG70" i="1" s="1"/>
  <c r="G70" i="1"/>
  <c r="V80" i="1"/>
  <c r="AW81" i="1" s="1"/>
  <c r="Z83" i="1"/>
  <c r="BA84" i="1" s="1"/>
  <c r="R77" i="1"/>
  <c r="AS78" i="1" s="1"/>
  <c r="N74" i="1"/>
  <c r="AO75" i="1" s="1"/>
  <c r="BH70" i="1" l="1"/>
  <c r="BI70" i="1"/>
  <c r="BN70" i="1"/>
  <c r="K72" i="1"/>
  <c r="AL73" i="1" s="1"/>
  <c r="BK70" i="1"/>
  <c r="S78" i="1"/>
  <c r="AT79" i="1" s="1"/>
  <c r="AA84" i="1"/>
  <c r="BB85" i="1" s="1"/>
  <c r="O75" i="1"/>
  <c r="AP76" i="1" s="1"/>
  <c r="W81" i="1"/>
  <c r="AX82" i="1" s="1"/>
  <c r="CJ70" i="1" l="1"/>
  <c r="CE70" i="1"/>
  <c r="CH70" i="1"/>
  <c r="L73" i="1"/>
  <c r="AM74" i="1" s="1"/>
  <c r="BP70" i="1"/>
  <c r="BR70" i="1"/>
  <c r="BT70" i="1"/>
  <c r="BW70" i="1"/>
  <c r="BZ70" i="1"/>
  <c r="CA70" i="1"/>
  <c r="BO70" i="1"/>
  <c r="BV70" i="1"/>
  <c r="CB70" i="1"/>
  <c r="BS70" i="1"/>
  <c r="BX70" i="1"/>
  <c r="CD70" i="1"/>
  <c r="CI70" i="1"/>
  <c r="CF70" i="1"/>
  <c r="BQ70" i="1"/>
  <c r="BU70" i="1"/>
  <c r="BY70" i="1"/>
  <c r="CC70" i="1"/>
  <c r="CG70" i="1"/>
  <c r="AB85" i="1"/>
  <c r="BC86" i="1" s="1"/>
  <c r="P76" i="1"/>
  <c r="AQ77" i="1" s="1"/>
  <c r="X82" i="1"/>
  <c r="AY83" i="1" s="1"/>
  <c r="T79" i="1"/>
  <c r="AU80" i="1" s="1"/>
  <c r="M74" i="1" l="1"/>
  <c r="AN75" i="1" s="1"/>
  <c r="CK70" i="1"/>
  <c r="I71" i="1" s="1"/>
  <c r="AJ72" i="1" s="1"/>
  <c r="BE72" i="1" s="1"/>
  <c r="BF72" i="1" s="1"/>
  <c r="U80" i="1"/>
  <c r="AV81" i="1" s="1"/>
  <c r="AC86" i="1"/>
  <c r="BD87" i="1" s="1"/>
  <c r="Y83" i="1"/>
  <c r="AZ84" i="1" s="1"/>
  <c r="Q77" i="1"/>
  <c r="AR78" i="1" s="1"/>
  <c r="N75" i="1" l="1"/>
  <c r="AO76" i="1" s="1"/>
  <c r="G71" i="1"/>
  <c r="AE71" i="1"/>
  <c r="BG71" i="1" s="1"/>
  <c r="J72" i="1"/>
  <c r="AK73" i="1" s="1"/>
  <c r="AD87" i="1"/>
  <c r="V81" i="1"/>
  <c r="AW82" i="1" s="1"/>
  <c r="Z84" i="1"/>
  <c r="BA85" i="1" s="1"/>
  <c r="R78" i="1"/>
  <c r="AS79" i="1" s="1"/>
  <c r="BH71" i="1" l="1"/>
  <c r="BI71" i="1"/>
  <c r="BN71" i="1"/>
  <c r="O76" i="1"/>
  <c r="AP77" i="1" s="1"/>
  <c r="K73" i="1"/>
  <c r="AL74" i="1" s="1"/>
  <c r="BK71" i="1"/>
  <c r="W82" i="1"/>
  <c r="AX83" i="1" s="1"/>
  <c r="S79" i="1"/>
  <c r="AT80" i="1" s="1"/>
  <c r="AA85" i="1"/>
  <c r="BB86" i="1" s="1"/>
  <c r="CI71" i="1" l="1"/>
  <c r="P77" i="1"/>
  <c r="AQ78" i="1" s="1"/>
  <c r="CJ71" i="1"/>
  <c r="BP71" i="1"/>
  <c r="BU71" i="1"/>
  <c r="BX71" i="1"/>
  <c r="BZ71" i="1"/>
  <c r="BT71" i="1"/>
  <c r="CC71" i="1"/>
  <c r="CD71" i="1"/>
  <c r="BR71" i="1"/>
  <c r="BY71" i="1"/>
  <c r="CF71" i="1"/>
  <c r="BQ71" i="1"/>
  <c r="BV71" i="1"/>
  <c r="CB71" i="1"/>
  <c r="CG71" i="1"/>
  <c r="CH71" i="1"/>
  <c r="BO71" i="1"/>
  <c r="BS71" i="1"/>
  <c r="BW71" i="1"/>
  <c r="CA71" i="1"/>
  <c r="CE71" i="1"/>
  <c r="L74" i="1"/>
  <c r="AM75" i="1" s="1"/>
  <c r="X83" i="1"/>
  <c r="AY84" i="1" s="1"/>
  <c r="Q78" i="1"/>
  <c r="AR79" i="1" s="1"/>
  <c r="AB86" i="1"/>
  <c r="BC87" i="1" s="1"/>
  <c r="T80" i="1"/>
  <c r="AU81" i="1" s="1"/>
  <c r="M75" i="1" l="1"/>
  <c r="AN76" i="1" s="1"/>
  <c r="CK71" i="1"/>
  <c r="I72" i="1" s="1"/>
  <c r="AJ73" i="1" s="1"/>
  <c r="BE73" i="1" s="1"/>
  <c r="BF73" i="1" s="1"/>
  <c r="AC87" i="1"/>
  <c r="BD88" i="1" s="1"/>
  <c r="Y84" i="1"/>
  <c r="AZ85" i="1" s="1"/>
  <c r="U81" i="1"/>
  <c r="AV82" i="1" s="1"/>
  <c r="R79" i="1"/>
  <c r="AS80" i="1" s="1"/>
  <c r="J73" i="1" l="1"/>
  <c r="AK74" i="1" s="1"/>
  <c r="N76" i="1"/>
  <c r="AO77" i="1" s="1"/>
  <c r="G72" i="1"/>
  <c r="AE72" i="1"/>
  <c r="BG72" i="1" s="1"/>
  <c r="AD88" i="1"/>
  <c r="S80" i="1"/>
  <c r="AT81" i="1" s="1"/>
  <c r="V82" i="1"/>
  <c r="AW83" i="1" s="1"/>
  <c r="Z85" i="1"/>
  <c r="BA86" i="1" s="1"/>
  <c r="BH72" i="1" l="1"/>
  <c r="BI72" i="1"/>
  <c r="BN72" i="1"/>
  <c r="K74" i="1"/>
  <c r="AL75" i="1" s="1"/>
  <c r="O77" i="1"/>
  <c r="AP78" i="1" s="1"/>
  <c r="BK72" i="1"/>
  <c r="T81" i="1"/>
  <c r="AU82" i="1" s="1"/>
  <c r="W83" i="1"/>
  <c r="AX84" i="1" s="1"/>
  <c r="AA86" i="1"/>
  <c r="BB87" i="1" s="1"/>
  <c r="CH72" i="1" l="1"/>
  <c r="L75" i="1"/>
  <c r="AM76" i="1" s="1"/>
  <c r="CI72" i="1"/>
  <c r="BO72" i="1"/>
  <c r="BQ72" i="1"/>
  <c r="BU72" i="1"/>
  <c r="CF72" i="1"/>
  <c r="BV72" i="1"/>
  <c r="P78" i="1"/>
  <c r="AQ79" i="1" s="1"/>
  <c r="BZ72" i="1"/>
  <c r="CA72" i="1"/>
  <c r="BR72" i="1"/>
  <c r="BW72" i="1"/>
  <c r="CC72" i="1"/>
  <c r="BS72" i="1"/>
  <c r="BY72" i="1"/>
  <c r="CE72" i="1"/>
  <c r="CJ72" i="1"/>
  <c r="BP72" i="1"/>
  <c r="BT72" i="1"/>
  <c r="BX72" i="1"/>
  <c r="CB72" i="1"/>
  <c r="CG72" i="1"/>
  <c r="CD72" i="1"/>
  <c r="U82" i="1"/>
  <c r="AV83" i="1" s="1"/>
  <c r="AB87" i="1"/>
  <c r="BC88" i="1" s="1"/>
  <c r="X84" i="1"/>
  <c r="AY85" i="1" s="1"/>
  <c r="M76" i="1" l="1"/>
  <c r="AN77" i="1" s="1"/>
  <c r="Q79" i="1"/>
  <c r="AR80" i="1" s="1"/>
  <c r="CK72" i="1"/>
  <c r="I73" i="1" s="1"/>
  <c r="AJ74" i="1" s="1"/>
  <c r="BE74" i="1" s="1"/>
  <c r="BF74" i="1" s="1"/>
  <c r="Y85" i="1"/>
  <c r="AZ86" i="1" s="1"/>
  <c r="AC88" i="1"/>
  <c r="BD89" i="1" s="1"/>
  <c r="V83" i="1"/>
  <c r="AW84" i="1" s="1"/>
  <c r="N77" i="1" l="1"/>
  <c r="AO78" i="1" s="1"/>
  <c r="R80" i="1"/>
  <c r="AS81" i="1" s="1"/>
  <c r="J74" i="1"/>
  <c r="AK75" i="1" s="1"/>
  <c r="AE73" i="1"/>
  <c r="BG73" i="1" s="1"/>
  <c r="G73" i="1"/>
  <c r="AD89" i="1"/>
  <c r="W84" i="1"/>
  <c r="AX85" i="1" s="1"/>
  <c r="Z86" i="1"/>
  <c r="BA87" i="1" s="1"/>
  <c r="BH73" i="1" l="1"/>
  <c r="BI73" i="1"/>
  <c r="O78" i="1"/>
  <c r="AP79" i="1" s="1"/>
  <c r="BN73" i="1"/>
  <c r="BT73" i="1" s="1"/>
  <c r="S81" i="1"/>
  <c r="AT82" i="1" s="1"/>
  <c r="K75" i="1"/>
  <c r="AL76" i="1" s="1"/>
  <c r="BK73" i="1"/>
  <c r="X85" i="1"/>
  <c r="AY86" i="1" s="1"/>
  <c r="AA87" i="1"/>
  <c r="BB88" i="1" s="1"/>
  <c r="P79" i="1" l="1"/>
  <c r="AQ80" i="1" s="1"/>
  <c r="CH73" i="1"/>
  <c r="T82" i="1"/>
  <c r="AU83" i="1" s="1"/>
  <c r="CE73" i="1"/>
  <c r="BO73" i="1"/>
  <c r="BQ73" i="1"/>
  <c r="CG73" i="1"/>
  <c r="L76" i="1"/>
  <c r="AM77" i="1" s="1"/>
  <c r="BX73" i="1"/>
  <c r="BY73" i="1"/>
  <c r="BS73" i="1"/>
  <c r="CB73" i="1"/>
  <c r="BW73" i="1"/>
  <c r="CC73" i="1"/>
  <c r="CI73" i="1"/>
  <c r="BP73" i="1"/>
  <c r="BU73" i="1"/>
  <c r="CA73" i="1"/>
  <c r="CF73" i="1"/>
  <c r="CJ73" i="1"/>
  <c r="BR73" i="1"/>
  <c r="BV73" i="1"/>
  <c r="BZ73" i="1"/>
  <c r="CD73" i="1"/>
  <c r="AB88" i="1"/>
  <c r="BC89" i="1" s="1"/>
  <c r="Y86" i="1"/>
  <c r="AZ87" i="1" s="1"/>
  <c r="Q80" i="1" l="1"/>
  <c r="AR81" i="1" s="1"/>
  <c r="U83" i="1"/>
  <c r="AV84" i="1" s="1"/>
  <c r="M77" i="1"/>
  <c r="AN78" i="1" s="1"/>
  <c r="CK73" i="1"/>
  <c r="I74" i="1" s="1"/>
  <c r="AJ75" i="1" s="1"/>
  <c r="BE75" i="1" s="1"/>
  <c r="BF75" i="1" s="1"/>
  <c r="Z87" i="1"/>
  <c r="BA88" i="1" s="1"/>
  <c r="AC89" i="1"/>
  <c r="BD90" i="1" s="1"/>
  <c r="R81" i="1" l="1"/>
  <c r="AS82" i="1" s="1"/>
  <c r="V84" i="1"/>
  <c r="AW85" i="1" s="1"/>
  <c r="N78" i="1"/>
  <c r="AO79" i="1" s="1"/>
  <c r="J75" i="1"/>
  <c r="AK76" i="1" s="1"/>
  <c r="G74" i="1"/>
  <c r="AE74" i="1"/>
  <c r="BG74" i="1" s="1"/>
  <c r="AD90" i="1"/>
  <c r="AA88" i="1"/>
  <c r="BB89" i="1" s="1"/>
  <c r="S82" i="1" l="1"/>
  <c r="AT83" i="1" s="1"/>
  <c r="BH74" i="1"/>
  <c r="BI74" i="1"/>
  <c r="BN74" i="1"/>
  <c r="BV74" i="1" s="1"/>
  <c r="W85" i="1"/>
  <c r="AX86" i="1" s="1"/>
  <c r="O79" i="1"/>
  <c r="AP80" i="1" s="1"/>
  <c r="BK74" i="1"/>
  <c r="K76" i="1"/>
  <c r="AL77" i="1" s="1"/>
  <c r="T83" i="1"/>
  <c r="AU84" i="1" s="1"/>
  <c r="AB89" i="1"/>
  <c r="BC90" i="1" s="1"/>
  <c r="BZ74" i="1" l="1"/>
  <c r="BQ74" i="1"/>
  <c r="CI74" i="1"/>
  <c r="CF74" i="1"/>
  <c r="BU74" i="1"/>
  <c r="CJ74" i="1"/>
  <c r="BT74" i="1"/>
  <c r="BP74" i="1"/>
  <c r="BR74" i="1"/>
  <c r="BX74" i="1"/>
  <c r="X86" i="1"/>
  <c r="AY87" i="1" s="1"/>
  <c r="BY74" i="1"/>
  <c r="CG74" i="1"/>
  <c r="BO74" i="1"/>
  <c r="BS74" i="1"/>
  <c r="BW74" i="1"/>
  <c r="CB74" i="1"/>
  <c r="CC74" i="1"/>
  <c r="CD74" i="1"/>
  <c r="P80" i="1"/>
  <c r="AQ81" i="1" s="1"/>
  <c r="CH74" i="1"/>
  <c r="CA74" i="1"/>
  <c r="CE74" i="1"/>
  <c r="L77" i="1"/>
  <c r="AM78" i="1" s="1"/>
  <c r="U84" i="1"/>
  <c r="AV85" i="1" s="1"/>
  <c r="AC90" i="1"/>
  <c r="BD91" i="1" s="1"/>
  <c r="Y87" i="1" l="1"/>
  <c r="AZ88" i="1" s="1"/>
  <c r="Q81" i="1"/>
  <c r="AR82" i="1" s="1"/>
  <c r="CK74" i="1"/>
  <c r="I75" i="1" s="1"/>
  <c r="AJ76" i="1" s="1"/>
  <c r="BE76" i="1" s="1"/>
  <c r="BF76" i="1" s="1"/>
  <c r="M78" i="1"/>
  <c r="AN79" i="1" s="1"/>
  <c r="AD91" i="1"/>
  <c r="V85" i="1"/>
  <c r="AW86" i="1" s="1"/>
  <c r="Z88" i="1" l="1"/>
  <c r="BA89" i="1" s="1"/>
  <c r="G75" i="1"/>
  <c r="N79" i="1"/>
  <c r="AO80" i="1" s="1"/>
  <c r="J76" i="1"/>
  <c r="AK77" i="1" s="1"/>
  <c r="AE75" i="1"/>
  <c r="BG75" i="1" s="1"/>
  <c r="R82" i="1"/>
  <c r="AS83" i="1" s="1"/>
  <c r="W86" i="1"/>
  <c r="AX87" i="1" s="1"/>
  <c r="AA89" i="1" l="1"/>
  <c r="BB90" i="1" s="1"/>
  <c r="BH75" i="1"/>
  <c r="BI75" i="1"/>
  <c r="BN75" i="1"/>
  <c r="O80" i="1"/>
  <c r="AP81" i="1" s="1"/>
  <c r="S83" i="1"/>
  <c r="AT84" i="1" s="1"/>
  <c r="K77" i="1"/>
  <c r="AL78" i="1" s="1"/>
  <c r="BK75" i="1"/>
  <c r="X87" i="1"/>
  <c r="AY88" i="1" s="1"/>
  <c r="AB90" i="1" l="1"/>
  <c r="BC91" i="1" s="1"/>
  <c r="CI75" i="1"/>
  <c r="T84" i="1"/>
  <c r="AU85" i="1" s="1"/>
  <c r="P81" i="1"/>
  <c r="AQ82" i="1" s="1"/>
  <c r="BW75" i="1"/>
  <c r="BQ75" i="1"/>
  <c r="BV75" i="1"/>
  <c r="BS75" i="1"/>
  <c r="BU75" i="1"/>
  <c r="BZ75" i="1"/>
  <c r="BT75" i="1"/>
  <c r="L78" i="1"/>
  <c r="AM79" i="1" s="1"/>
  <c r="BO75" i="1"/>
  <c r="CC75" i="1"/>
  <c r="CB75" i="1"/>
  <c r="CE75" i="1"/>
  <c r="CD75" i="1"/>
  <c r="BY75" i="1"/>
  <c r="BX75" i="1"/>
  <c r="CA75" i="1"/>
  <c r="CH75" i="1"/>
  <c r="CG75" i="1"/>
  <c r="CJ75" i="1"/>
  <c r="BP75" i="1"/>
  <c r="BR75" i="1"/>
  <c r="CF75" i="1"/>
  <c r="Y88" i="1"/>
  <c r="AZ89" i="1" s="1"/>
  <c r="AC91" i="1" l="1"/>
  <c r="BD92" i="1" s="1"/>
  <c r="U85" i="1"/>
  <c r="AV86" i="1" s="1"/>
  <c r="Q82" i="1"/>
  <c r="AR83" i="1" s="1"/>
  <c r="M79" i="1"/>
  <c r="AN80" i="1" s="1"/>
  <c r="CK75" i="1"/>
  <c r="I76" i="1" s="1"/>
  <c r="AJ77" i="1" s="1"/>
  <c r="BE77" i="1" s="1"/>
  <c r="BF77" i="1" s="1"/>
  <c r="Z89" i="1"/>
  <c r="BA90" i="1" s="1"/>
  <c r="AD92" i="1" l="1"/>
  <c r="N80" i="1"/>
  <c r="AO81" i="1" s="1"/>
  <c r="V86" i="1"/>
  <c r="AW87" i="1" s="1"/>
  <c r="R83" i="1"/>
  <c r="AS84" i="1" s="1"/>
  <c r="AE76" i="1"/>
  <c r="BG76" i="1" s="1"/>
  <c r="G76" i="1"/>
  <c r="J77" i="1"/>
  <c r="AK78" i="1" s="1"/>
  <c r="AA90" i="1"/>
  <c r="BB91" i="1" s="1"/>
  <c r="W87" i="1" l="1"/>
  <c r="AX88" i="1" s="1"/>
  <c r="BH76" i="1"/>
  <c r="BI76" i="1"/>
  <c r="BN76" i="1"/>
  <c r="BT76" i="1" s="1"/>
  <c r="O81" i="1"/>
  <c r="AP82" i="1" s="1"/>
  <c r="S84" i="1"/>
  <c r="AT85" i="1" s="1"/>
  <c r="BK76" i="1"/>
  <c r="K78" i="1"/>
  <c r="AL79" i="1" s="1"/>
  <c r="AB91" i="1"/>
  <c r="BC92" i="1" s="1"/>
  <c r="P82" i="1" l="1"/>
  <c r="AQ83" i="1" s="1"/>
  <c r="X88" i="1"/>
  <c r="AY89" i="1" s="1"/>
  <c r="CE76" i="1"/>
  <c r="BP76" i="1"/>
  <c r="CA76" i="1"/>
  <c r="BU76" i="1"/>
  <c r="CF76" i="1"/>
  <c r="CB76" i="1"/>
  <c r="BX76" i="1"/>
  <c r="CH76" i="1"/>
  <c r="CJ76" i="1"/>
  <c r="CC76" i="1"/>
  <c r="BO76" i="1"/>
  <c r="BS76" i="1"/>
  <c r="CI76" i="1"/>
  <c r="BY76" i="1"/>
  <c r="CD76" i="1"/>
  <c r="BR76" i="1"/>
  <c r="CG76" i="1"/>
  <c r="BW76" i="1"/>
  <c r="BV76" i="1"/>
  <c r="BZ76" i="1"/>
  <c r="BQ76" i="1"/>
  <c r="T85" i="1"/>
  <c r="AU86" i="1" s="1"/>
  <c r="L79" i="1"/>
  <c r="AM80" i="1" s="1"/>
  <c r="AC92" i="1"/>
  <c r="BD93" i="1" s="1"/>
  <c r="Y89" i="1" l="1"/>
  <c r="AZ90" i="1" s="1"/>
  <c r="Q83" i="1"/>
  <c r="AR84" i="1" s="1"/>
  <c r="CK76" i="1"/>
  <c r="I77" i="1" s="1"/>
  <c r="AJ78" i="1" s="1"/>
  <c r="BE78" i="1" s="1"/>
  <c r="BF78" i="1" s="1"/>
  <c r="U86" i="1"/>
  <c r="AV87" i="1" s="1"/>
  <c r="M80" i="1"/>
  <c r="AN81" i="1" s="1"/>
  <c r="AD93" i="1"/>
  <c r="Z90" i="1" l="1"/>
  <c r="BA91" i="1" s="1"/>
  <c r="R84" i="1"/>
  <c r="AS85" i="1" s="1"/>
  <c r="G77" i="1"/>
  <c r="J78" i="1"/>
  <c r="AK79" i="1" s="1"/>
  <c r="AE77" i="1"/>
  <c r="BG77" i="1" s="1"/>
  <c r="BI77" i="1" s="1"/>
  <c r="V87" i="1"/>
  <c r="AW88" i="1" s="1"/>
  <c r="N81" i="1"/>
  <c r="AO82" i="1" s="1"/>
  <c r="S85" i="1"/>
  <c r="AT86" i="1" s="1"/>
  <c r="AA91" i="1"/>
  <c r="BB92" i="1" s="1"/>
  <c r="K79" i="1" l="1"/>
  <c r="AL80" i="1" s="1"/>
  <c r="BN77" i="1"/>
  <c r="BU77" i="1" s="1"/>
  <c r="BK77" i="1"/>
  <c r="BH77" i="1"/>
  <c r="W88" i="1"/>
  <c r="AX89" i="1" s="1"/>
  <c r="O82" i="1"/>
  <c r="AP83" i="1" s="1"/>
  <c r="CE77" i="1"/>
  <c r="BV77" i="1"/>
  <c r="T86" i="1"/>
  <c r="AU87" i="1" s="1"/>
  <c r="AB92" i="1"/>
  <c r="BC93" i="1" s="1"/>
  <c r="L80" i="1" l="1"/>
  <c r="AM81" i="1" s="1"/>
  <c r="BO77" i="1"/>
  <c r="BS77" i="1"/>
  <c r="CF77" i="1"/>
  <c r="BP77" i="1"/>
  <c r="CI77" i="1"/>
  <c r="BW77" i="1"/>
  <c r="BX77" i="1"/>
  <c r="CB77" i="1"/>
  <c r="CG77" i="1"/>
  <c r="BR77" i="1"/>
  <c r="CC77" i="1"/>
  <c r="BY77" i="1"/>
  <c r="CH77" i="1"/>
  <c r="CA77" i="1"/>
  <c r="CJ77" i="1"/>
  <c r="BZ77" i="1"/>
  <c r="CD77" i="1"/>
  <c r="BQ77" i="1"/>
  <c r="BT77" i="1"/>
  <c r="X89" i="1"/>
  <c r="AY90" i="1" s="1"/>
  <c r="P83" i="1"/>
  <c r="AQ84" i="1" s="1"/>
  <c r="U87" i="1"/>
  <c r="AV88" i="1" s="1"/>
  <c r="AC93" i="1"/>
  <c r="BD94" i="1" s="1"/>
  <c r="M81" i="1" l="1"/>
  <c r="AN82" i="1" s="1"/>
  <c r="CK77" i="1"/>
  <c r="I78" i="1" s="1"/>
  <c r="AJ79" i="1" s="1"/>
  <c r="BE79" i="1" s="1"/>
  <c r="BF79" i="1" s="1"/>
  <c r="Y90" i="1"/>
  <c r="AZ91" i="1" s="1"/>
  <c r="Q84" i="1"/>
  <c r="AR85" i="1" s="1"/>
  <c r="V88" i="1"/>
  <c r="AW89" i="1" s="1"/>
  <c r="N82" i="1"/>
  <c r="AD94" i="1"/>
  <c r="AE78" i="1" l="1"/>
  <c r="BG78" i="1" s="1"/>
  <c r="BH78" i="1" s="1"/>
  <c r="J79" i="1"/>
  <c r="AK80" i="1" s="1"/>
  <c r="G78" i="1"/>
  <c r="Z91" i="1"/>
  <c r="BA92" i="1" s="1"/>
  <c r="R85" i="1"/>
  <c r="AS86" i="1" s="1"/>
  <c r="W89" i="1"/>
  <c r="AX90" i="1" s="1"/>
  <c r="AO83" i="1"/>
  <c r="O83" i="1"/>
  <c r="K80" i="1" l="1"/>
  <c r="AL81" i="1" s="1"/>
  <c r="BK78" i="1"/>
  <c r="BI78" i="1"/>
  <c r="BN78" i="1"/>
  <c r="BZ78" i="1" s="1"/>
  <c r="AA92" i="1"/>
  <c r="BB93" i="1" s="1"/>
  <c r="S86" i="1"/>
  <c r="T87" i="1" s="1"/>
  <c r="X90" i="1"/>
  <c r="AY91" i="1" s="1"/>
  <c r="AP84" i="1"/>
  <c r="P84" i="1"/>
  <c r="CH78" i="1" l="1"/>
  <c r="CC78" i="1"/>
  <c r="L81" i="1"/>
  <c r="AM82" i="1" s="1"/>
  <c r="BO78" i="1"/>
  <c r="BR78" i="1"/>
  <c r="BS78" i="1"/>
  <c r="CJ78" i="1"/>
  <c r="CA78" i="1"/>
  <c r="BT78" i="1"/>
  <c r="BW78" i="1"/>
  <c r="BP78" i="1"/>
  <c r="CD78" i="1"/>
  <c r="CB78" i="1"/>
  <c r="CI78" i="1"/>
  <c r="BX78" i="1"/>
  <c r="CG78" i="1"/>
  <c r="BY78" i="1"/>
  <c r="CF78" i="1"/>
  <c r="BV78" i="1"/>
  <c r="BU78" i="1"/>
  <c r="BQ78" i="1"/>
  <c r="CE78" i="1"/>
  <c r="AT87" i="1"/>
  <c r="AB93" i="1"/>
  <c r="BC94" i="1" s="1"/>
  <c r="AU88" i="1"/>
  <c r="U88" i="1"/>
  <c r="Y91" i="1"/>
  <c r="AZ92" i="1" s="1"/>
  <c r="AQ85" i="1"/>
  <c r="Q85" i="1"/>
  <c r="M82" i="1" l="1"/>
  <c r="AN83" i="1" s="1"/>
  <c r="CK78" i="1"/>
  <c r="I79" i="1" s="1"/>
  <c r="AJ80" i="1" s="1"/>
  <c r="BE80" i="1" s="1"/>
  <c r="BF80" i="1" s="1"/>
  <c r="AC94" i="1"/>
  <c r="BD95" i="1" s="1"/>
  <c r="AV89" i="1"/>
  <c r="V89" i="1"/>
  <c r="Z92" i="1"/>
  <c r="BA93" i="1" s="1"/>
  <c r="AR86" i="1"/>
  <c r="R86" i="1"/>
  <c r="N83" i="1" l="1"/>
  <c r="O84" i="1" s="1"/>
  <c r="AE79" i="1"/>
  <c r="BG79" i="1" s="1"/>
  <c r="BH79" i="1" s="1"/>
  <c r="J80" i="1"/>
  <c r="AK81" i="1" s="1"/>
  <c r="G79" i="1"/>
  <c r="AD95" i="1"/>
  <c r="AW90" i="1"/>
  <c r="W90" i="1"/>
  <c r="AA93" i="1"/>
  <c r="BB94" i="1" s="1"/>
  <c r="AO84" i="1"/>
  <c r="AS87" i="1"/>
  <c r="S87" i="1"/>
  <c r="BK79" i="1" l="1"/>
  <c r="K81" i="1"/>
  <c r="AL82" i="1" s="1"/>
  <c r="BN79" i="1"/>
  <c r="CI79" i="1" s="1"/>
  <c r="BI79" i="1"/>
  <c r="AX91" i="1"/>
  <c r="X91" i="1"/>
  <c r="AB94" i="1"/>
  <c r="BC95" i="1" s="1"/>
  <c r="AP85" i="1"/>
  <c r="P85" i="1"/>
  <c r="AT88" i="1"/>
  <c r="T88" i="1"/>
  <c r="BS79" i="1" l="1"/>
  <c r="CH79" i="1"/>
  <c r="L82" i="1"/>
  <c r="AM83" i="1" s="1"/>
  <c r="CB79" i="1"/>
  <c r="BY79" i="1"/>
  <c r="BW79" i="1"/>
  <c r="BU79" i="1"/>
  <c r="CE79" i="1"/>
  <c r="CA79" i="1"/>
  <c r="CC79" i="1"/>
  <c r="CG79" i="1"/>
  <c r="BQ79" i="1"/>
  <c r="CD79" i="1"/>
  <c r="CJ79" i="1"/>
  <c r="BV79" i="1"/>
  <c r="CF79" i="1"/>
  <c r="BZ79" i="1"/>
  <c r="BT79" i="1"/>
  <c r="BO79" i="1"/>
  <c r="BX79" i="1"/>
  <c r="BP79" i="1"/>
  <c r="BR79" i="1"/>
  <c r="AC95" i="1"/>
  <c r="BD96" i="1" s="1"/>
  <c r="AY92" i="1"/>
  <c r="Y92" i="1"/>
  <c r="AQ86" i="1"/>
  <c r="Q86" i="1"/>
  <c r="AU89" i="1"/>
  <c r="U89" i="1"/>
  <c r="M83" i="1" l="1"/>
  <c r="AN84" i="1" s="1"/>
  <c r="CK79" i="1"/>
  <c r="I80" i="1" s="1"/>
  <c r="AJ81" i="1" s="1"/>
  <c r="BE81" i="1" s="1"/>
  <c r="BF81" i="1" s="1"/>
  <c r="AD96" i="1"/>
  <c r="AZ93" i="1"/>
  <c r="Z93" i="1"/>
  <c r="AR87" i="1"/>
  <c r="R87" i="1"/>
  <c r="AV90" i="1"/>
  <c r="V90" i="1"/>
  <c r="N84" i="1" l="1"/>
  <c r="AO85" i="1" s="1"/>
  <c r="AE80" i="1"/>
  <c r="BG80" i="1" s="1"/>
  <c r="BI80" i="1" s="1"/>
  <c r="G80" i="1"/>
  <c r="J81" i="1"/>
  <c r="AK82" i="1" s="1"/>
  <c r="BA94" i="1"/>
  <c r="AA94" i="1"/>
  <c r="AS88" i="1"/>
  <c r="S88" i="1"/>
  <c r="AW91" i="1"/>
  <c r="W91" i="1"/>
  <c r="O85" i="1" l="1"/>
  <c r="BH80" i="1"/>
  <c r="BK80" i="1"/>
  <c r="BN80" i="1"/>
  <c r="BT80" i="1" s="1"/>
  <c r="K82" i="1"/>
  <c r="AL83" i="1" s="1"/>
  <c r="BB95" i="1"/>
  <c r="AB95" i="1"/>
  <c r="AT89" i="1"/>
  <c r="T89" i="1"/>
  <c r="AX92" i="1"/>
  <c r="X92" i="1"/>
  <c r="AP86" i="1" l="1"/>
  <c r="P86" i="1"/>
  <c r="BX80" i="1"/>
  <c r="CI80" i="1"/>
  <c r="CG80" i="1"/>
  <c r="L83" i="1"/>
  <c r="AM84" i="1" s="1"/>
  <c r="CE80" i="1"/>
  <c r="BQ80" i="1"/>
  <c r="BR80" i="1"/>
  <c r="BY80" i="1"/>
  <c r="CA80" i="1"/>
  <c r="CC80" i="1"/>
  <c r="CD80" i="1"/>
  <c r="BW80" i="1"/>
  <c r="BS80" i="1"/>
  <c r="BU80" i="1"/>
  <c r="CB80" i="1"/>
  <c r="BO80" i="1"/>
  <c r="BZ80" i="1"/>
  <c r="CJ80" i="1"/>
  <c r="BV80" i="1"/>
  <c r="CH80" i="1"/>
  <c r="BP80" i="1"/>
  <c r="CF80" i="1"/>
  <c r="BC96" i="1"/>
  <c r="AC96" i="1"/>
  <c r="AU90" i="1"/>
  <c r="U90" i="1"/>
  <c r="AY93" i="1"/>
  <c r="Y93" i="1"/>
  <c r="AQ87" i="1" l="1"/>
  <c r="Q87" i="1"/>
  <c r="M84" i="1"/>
  <c r="AN85" i="1" s="1"/>
  <c r="CK80" i="1"/>
  <c r="I81" i="1" s="1"/>
  <c r="AJ82" i="1" s="1"/>
  <c r="BE82" i="1" s="1"/>
  <c r="BF82" i="1" s="1"/>
  <c r="BD97" i="1"/>
  <c r="AD97" i="1"/>
  <c r="AV91" i="1"/>
  <c r="V91" i="1"/>
  <c r="AZ94" i="1"/>
  <c r="Z94" i="1"/>
  <c r="AR88" i="1" l="1"/>
  <c r="R88" i="1"/>
  <c r="N85" i="1"/>
  <c r="G81" i="1"/>
  <c r="J82" i="1"/>
  <c r="AE81" i="1"/>
  <c r="BG81" i="1" s="1"/>
  <c r="AW92" i="1"/>
  <c r="W92" i="1"/>
  <c r="BA95" i="1"/>
  <c r="AA95" i="1"/>
  <c r="AS89" i="1" l="1"/>
  <c r="S89" i="1"/>
  <c r="AO86" i="1"/>
  <c r="O86" i="1"/>
  <c r="BN81" i="1"/>
  <c r="BS81" i="1" s="1"/>
  <c r="BH81" i="1"/>
  <c r="BI81" i="1"/>
  <c r="AK83" i="1"/>
  <c r="K83" i="1"/>
  <c r="BK81" i="1"/>
  <c r="AX93" i="1"/>
  <c r="X93" i="1"/>
  <c r="BB96" i="1"/>
  <c r="AB96" i="1"/>
  <c r="CG81" i="1" l="1"/>
  <c r="BT81" i="1"/>
  <c r="AT90" i="1"/>
  <c r="T90" i="1"/>
  <c r="BU81" i="1"/>
  <c r="BR81" i="1"/>
  <c r="BW81" i="1"/>
  <c r="BX81" i="1"/>
  <c r="BV81" i="1"/>
  <c r="CA81" i="1"/>
  <c r="CB81" i="1"/>
  <c r="CD81" i="1"/>
  <c r="BO81" i="1"/>
  <c r="CJ81" i="1"/>
  <c r="BQ81" i="1"/>
  <c r="CE81" i="1"/>
  <c r="BY81" i="1"/>
  <c r="CH81" i="1"/>
  <c r="CC81" i="1"/>
  <c r="BP81" i="1"/>
  <c r="CI81" i="1"/>
  <c r="CF81" i="1"/>
  <c r="BZ81" i="1"/>
  <c r="AP87" i="1"/>
  <c r="P87" i="1"/>
  <c r="AL84" i="1"/>
  <c r="L84" i="1"/>
  <c r="AY94" i="1"/>
  <c r="Y94" i="1"/>
  <c r="BC97" i="1"/>
  <c r="AC97" i="1"/>
  <c r="AU91" i="1" l="1"/>
  <c r="U91" i="1"/>
  <c r="CK81" i="1"/>
  <c r="I82" i="1" s="1"/>
  <c r="AJ83" i="1" s="1"/>
  <c r="BE83" i="1" s="1"/>
  <c r="BF83" i="1" s="1"/>
  <c r="AQ88" i="1"/>
  <c r="Q88" i="1"/>
  <c r="AM85" i="1"/>
  <c r="M85" i="1"/>
  <c r="AZ95" i="1"/>
  <c r="Z95" i="1"/>
  <c r="BD98" i="1"/>
  <c r="AD98" i="1"/>
  <c r="AV92" i="1" l="1"/>
  <c r="V92" i="1"/>
  <c r="AE82" i="1"/>
  <c r="BG82" i="1" s="1"/>
  <c r="BI82" i="1" s="1"/>
  <c r="G82" i="1"/>
  <c r="J83" i="1"/>
  <c r="AK84" i="1" s="1"/>
  <c r="AR89" i="1"/>
  <c r="R89" i="1"/>
  <c r="AN86" i="1"/>
  <c r="N86" i="1"/>
  <c r="BA96" i="1"/>
  <c r="AA96" i="1"/>
  <c r="W93" i="1" l="1"/>
  <c r="AW93" i="1"/>
  <c r="BN82" i="1"/>
  <c r="BY82" i="1" s="1"/>
  <c r="BH82" i="1"/>
  <c r="BK82" i="1"/>
  <c r="K84" i="1"/>
  <c r="AL85" i="1" s="1"/>
  <c r="L85" i="1"/>
  <c r="AM86" i="1" s="1"/>
  <c r="BS82" i="1"/>
  <c r="AS90" i="1"/>
  <c r="S90" i="1"/>
  <c r="AO87" i="1"/>
  <c r="O87" i="1"/>
  <c r="BB97" i="1"/>
  <c r="AB97" i="1"/>
  <c r="CF82" i="1" l="1"/>
  <c r="BU82" i="1"/>
  <c r="CI82" i="1"/>
  <c r="CJ82" i="1"/>
  <c r="BT82" i="1"/>
  <c r="BV82" i="1"/>
  <c r="CD82" i="1"/>
  <c r="BO82" i="1"/>
  <c r="CC82" i="1"/>
  <c r="CB82" i="1"/>
  <c r="BZ82" i="1"/>
  <c r="CA82" i="1"/>
  <c r="CH82" i="1"/>
  <c r="CE82" i="1"/>
  <c r="BP82" i="1"/>
  <c r="BX82" i="1"/>
  <c r="CG82" i="1"/>
  <c r="BQ82" i="1"/>
  <c r="BW82" i="1"/>
  <c r="BR82" i="1"/>
  <c r="AX94" i="1"/>
  <c r="X94" i="1"/>
  <c r="M86" i="1"/>
  <c r="AN87" i="1" s="1"/>
  <c r="AT91" i="1"/>
  <c r="T91" i="1"/>
  <c r="AP88" i="1"/>
  <c r="P88" i="1"/>
  <c r="BC98" i="1"/>
  <c r="AC98" i="1"/>
  <c r="CK82" i="1" l="1"/>
  <c r="I83" i="1" s="1"/>
  <c r="AJ84" i="1" s="1"/>
  <c r="BE84" i="1" s="1"/>
  <c r="BF84" i="1" s="1"/>
  <c r="AY95" i="1"/>
  <c r="Y95" i="1"/>
  <c r="N87" i="1"/>
  <c r="AO88" i="1" s="1"/>
  <c r="AU92" i="1"/>
  <c r="U92" i="1"/>
  <c r="AQ89" i="1"/>
  <c r="Q89" i="1"/>
  <c r="BD99" i="1"/>
  <c r="AD99" i="1"/>
  <c r="J84" i="1" l="1"/>
  <c r="AK85" i="1" s="1"/>
  <c r="G83" i="1"/>
  <c r="AE83" i="1"/>
  <c r="BG83" i="1" s="1"/>
  <c r="BH83" i="1" s="1"/>
  <c r="BK83" i="1"/>
  <c r="AZ96" i="1"/>
  <c r="Z96" i="1"/>
  <c r="O88" i="1"/>
  <c r="AP89" i="1" s="1"/>
  <c r="AV93" i="1"/>
  <c r="V93" i="1"/>
  <c r="AR90" i="1"/>
  <c r="R90" i="1"/>
  <c r="K85" i="1" l="1"/>
  <c r="AL86" i="1" s="1"/>
  <c r="BN83" i="1"/>
  <c r="BI83" i="1"/>
  <c r="P89" i="1"/>
  <c r="AQ90" i="1" s="1"/>
  <c r="BA97" i="1"/>
  <c r="AA97" i="1"/>
  <c r="AW94" i="1"/>
  <c r="W94" i="1"/>
  <c r="AS91" i="1"/>
  <c r="S91" i="1"/>
  <c r="L86" i="1" l="1"/>
  <c r="Q90" i="1"/>
  <c r="BQ83" i="1"/>
  <c r="BY83" i="1"/>
  <c r="CE83" i="1"/>
  <c r="CI83" i="1"/>
  <c r="CA83" i="1"/>
  <c r="BO83" i="1"/>
  <c r="CH83" i="1"/>
  <c r="BS83" i="1"/>
  <c r="CJ83" i="1"/>
  <c r="CC83" i="1"/>
  <c r="CG83" i="1"/>
  <c r="BZ83" i="1"/>
  <c r="BX83" i="1"/>
  <c r="CF83" i="1"/>
  <c r="CD83" i="1"/>
  <c r="BP83" i="1"/>
  <c r="BT83" i="1"/>
  <c r="BU83" i="1"/>
  <c r="BV83" i="1"/>
  <c r="BR83" i="1"/>
  <c r="CB83" i="1"/>
  <c r="BW83" i="1"/>
  <c r="BB98" i="1"/>
  <c r="AB98" i="1"/>
  <c r="AX95" i="1"/>
  <c r="X95" i="1"/>
  <c r="AT92" i="1"/>
  <c r="T92" i="1"/>
  <c r="AR91" i="1"/>
  <c r="R91" i="1"/>
  <c r="CK83" i="1" l="1"/>
  <c r="I84" i="1" s="1"/>
  <c r="AM87" i="1"/>
  <c r="M87" i="1"/>
  <c r="AC99" i="1"/>
  <c r="BC99" i="1"/>
  <c r="AY96" i="1"/>
  <c r="Y96" i="1"/>
  <c r="AU93" i="1"/>
  <c r="U93" i="1"/>
  <c r="AS92" i="1"/>
  <c r="S92" i="1"/>
  <c r="AN88" i="1" l="1"/>
  <c r="N88" i="1"/>
  <c r="AJ85" i="1"/>
  <c r="BE85" i="1" s="1"/>
  <c r="BF85" i="1" s="1"/>
  <c r="G84" i="1"/>
  <c r="J85" i="1"/>
  <c r="AE84" i="1"/>
  <c r="BG84" i="1" s="1"/>
  <c r="BD100" i="1"/>
  <c r="AD100" i="1"/>
  <c r="AZ97" i="1"/>
  <c r="Z97" i="1"/>
  <c r="AV94" i="1"/>
  <c r="V94" i="1"/>
  <c r="AT93" i="1"/>
  <c r="T93" i="1"/>
  <c r="BN84" i="1" l="1"/>
  <c r="BK84" i="1"/>
  <c r="BI84" i="1"/>
  <c r="BH84" i="1"/>
  <c r="AO89" i="1"/>
  <c r="O89" i="1"/>
  <c r="AK86" i="1"/>
  <c r="K86" i="1"/>
  <c r="BA98" i="1"/>
  <c r="AA98" i="1"/>
  <c r="AW95" i="1"/>
  <c r="W95" i="1"/>
  <c r="AU94" i="1"/>
  <c r="U94" i="1"/>
  <c r="AL87" i="1" l="1"/>
  <c r="L87" i="1"/>
  <c r="AP90" i="1"/>
  <c r="P90" i="1"/>
  <c r="CJ84" i="1"/>
  <c r="CI84" i="1"/>
  <c r="BS84" i="1"/>
  <c r="BW84" i="1"/>
  <c r="BV84" i="1"/>
  <c r="BR84" i="1"/>
  <c r="BP84" i="1"/>
  <c r="BX84" i="1"/>
  <c r="CH84" i="1"/>
  <c r="BQ84" i="1"/>
  <c r="CC84" i="1"/>
  <c r="BZ84" i="1"/>
  <c r="BO84" i="1"/>
  <c r="CE84" i="1"/>
  <c r="BT84" i="1"/>
  <c r="CF84" i="1"/>
  <c r="CG84" i="1"/>
  <c r="CB84" i="1"/>
  <c r="CA84" i="1"/>
  <c r="BU84" i="1"/>
  <c r="CD84" i="1"/>
  <c r="BY84" i="1"/>
  <c r="BB99" i="1"/>
  <c r="AB99" i="1"/>
  <c r="AX96" i="1"/>
  <c r="X96" i="1"/>
  <c r="AV95" i="1"/>
  <c r="V95" i="1"/>
  <c r="AQ91" i="1" l="1"/>
  <c r="Q91" i="1"/>
  <c r="AM88" i="1"/>
  <c r="M88" i="1"/>
  <c r="CK84" i="1"/>
  <c r="I85" i="1" s="1"/>
  <c r="BC100" i="1"/>
  <c r="AC100" i="1"/>
  <c r="AY97" i="1"/>
  <c r="Y97" i="1"/>
  <c r="AW96" i="1"/>
  <c r="W96" i="1"/>
  <c r="AN89" i="1" l="1"/>
  <c r="N89" i="1"/>
  <c r="AR92" i="1"/>
  <c r="R92" i="1"/>
  <c r="AJ86" i="1"/>
  <c r="BE86" i="1" s="1"/>
  <c r="BF86" i="1" s="1"/>
  <c r="J86" i="1"/>
  <c r="G85" i="1"/>
  <c r="AE85" i="1"/>
  <c r="BG85" i="1" s="1"/>
  <c r="BD101" i="1"/>
  <c r="AD101" i="1"/>
  <c r="AZ98" i="1"/>
  <c r="Z98" i="1"/>
  <c r="AX97" i="1"/>
  <c r="X97" i="1"/>
  <c r="AS93" i="1" l="1"/>
  <c r="S93" i="1"/>
  <c r="BI85" i="1"/>
  <c r="BH85" i="1"/>
  <c r="AK87" i="1"/>
  <c r="K87" i="1"/>
  <c r="AO90" i="1"/>
  <c r="O90" i="1"/>
  <c r="BN85" i="1"/>
  <c r="BK85" i="1"/>
  <c r="BA99" i="1"/>
  <c r="AA99" i="1"/>
  <c r="AY98" i="1"/>
  <c r="Y98" i="1"/>
  <c r="CG85" i="1" l="1"/>
  <c r="BP85" i="1"/>
  <c r="CC85" i="1"/>
  <c r="BY85" i="1"/>
  <c r="BW85" i="1"/>
  <c r="CA85" i="1"/>
  <c r="CE85" i="1"/>
  <c r="BX85" i="1"/>
  <c r="CD85" i="1"/>
  <c r="BZ85" i="1"/>
  <c r="CJ85" i="1"/>
  <c r="BR85" i="1"/>
  <c r="BT85" i="1"/>
  <c r="CH85" i="1"/>
  <c r="CB85" i="1"/>
  <c r="BU85" i="1"/>
  <c r="CI85" i="1"/>
  <c r="BQ85" i="1"/>
  <c r="BO85" i="1"/>
  <c r="BS85" i="1"/>
  <c r="CF85" i="1"/>
  <c r="BV85" i="1"/>
  <c r="AP91" i="1"/>
  <c r="P91" i="1"/>
  <c r="AL88" i="1"/>
  <c r="L88" i="1"/>
  <c r="AT94" i="1"/>
  <c r="T94" i="1"/>
  <c r="BB100" i="1"/>
  <c r="AB100" i="1"/>
  <c r="AZ99" i="1"/>
  <c r="Z99" i="1"/>
  <c r="AU95" i="1" l="1"/>
  <c r="U95" i="1"/>
  <c r="AQ92" i="1"/>
  <c r="Q92" i="1"/>
  <c r="CK85" i="1"/>
  <c r="I86" i="1" s="1"/>
  <c r="AM89" i="1"/>
  <c r="M89" i="1"/>
  <c r="BC101" i="1"/>
  <c r="AC101" i="1"/>
  <c r="BA100" i="1"/>
  <c r="AA100" i="1"/>
  <c r="AR93" i="1" l="1"/>
  <c r="R93" i="1"/>
  <c r="AV96" i="1"/>
  <c r="V96" i="1"/>
  <c r="AN90" i="1"/>
  <c r="N90" i="1"/>
  <c r="AJ87" i="1"/>
  <c r="BE87" i="1" s="1"/>
  <c r="BF87" i="1" s="1"/>
  <c r="AE86" i="1"/>
  <c r="BG86" i="1" s="1"/>
  <c r="G86" i="1"/>
  <c r="J87" i="1"/>
  <c r="BD102" i="1"/>
  <c r="AD102" i="1"/>
  <c r="BB101" i="1"/>
  <c r="AB101" i="1"/>
  <c r="BI86" i="1" l="1"/>
  <c r="BH86" i="1"/>
  <c r="AW97" i="1"/>
  <c r="W97" i="1"/>
  <c r="AK88" i="1"/>
  <c r="K88" i="1"/>
  <c r="AO91" i="1"/>
  <c r="O91" i="1"/>
  <c r="AS94" i="1"/>
  <c r="S94" i="1"/>
  <c r="BK86" i="1"/>
  <c r="BN86" i="1"/>
  <c r="BC102" i="1"/>
  <c r="AC102" i="1"/>
  <c r="CI86" i="1" l="1"/>
  <c r="CG86" i="1"/>
  <c r="BU86" i="1"/>
  <c r="CA86" i="1"/>
  <c r="BV86" i="1"/>
  <c r="CE86" i="1"/>
  <c r="BY86" i="1"/>
  <c r="CJ86" i="1"/>
  <c r="CC86" i="1"/>
  <c r="BR86" i="1"/>
  <c r="BP86" i="1"/>
  <c r="BT86" i="1"/>
  <c r="BO86" i="1"/>
  <c r="CB86" i="1"/>
  <c r="BW86" i="1"/>
  <c r="CF86" i="1"/>
  <c r="CD86" i="1"/>
  <c r="CH86" i="1"/>
  <c r="BX86" i="1"/>
  <c r="BQ86" i="1"/>
  <c r="BS86" i="1"/>
  <c r="BZ86" i="1"/>
  <c r="AX98" i="1"/>
  <c r="X98" i="1"/>
  <c r="AP92" i="1"/>
  <c r="P92" i="1"/>
  <c r="AT95" i="1"/>
  <c r="T95" i="1"/>
  <c r="AL89" i="1"/>
  <c r="L89" i="1"/>
  <c r="BD103" i="1"/>
  <c r="AD103" i="1"/>
  <c r="AU96" i="1" l="1"/>
  <c r="U96" i="1"/>
  <c r="AM90" i="1"/>
  <c r="M90" i="1"/>
  <c r="AQ93" i="1"/>
  <c r="Q93" i="1"/>
  <c r="AY99" i="1"/>
  <c r="Y99" i="1"/>
  <c r="CK86" i="1"/>
  <c r="I87" i="1" s="1"/>
  <c r="AZ100" i="1" l="1"/>
  <c r="Z100" i="1"/>
  <c r="AJ88" i="1"/>
  <c r="BE88" i="1" s="1"/>
  <c r="BF88" i="1" s="1"/>
  <c r="J88" i="1"/>
  <c r="AE87" i="1"/>
  <c r="BG87" i="1" s="1"/>
  <c r="G87" i="1"/>
  <c r="AN91" i="1"/>
  <c r="N91" i="1"/>
  <c r="AR94" i="1"/>
  <c r="R94" i="1"/>
  <c r="AV97" i="1"/>
  <c r="V97" i="1"/>
  <c r="BH87" i="1" l="1"/>
  <c r="BI87" i="1"/>
  <c r="AW98" i="1"/>
  <c r="W98" i="1"/>
  <c r="AO92" i="1"/>
  <c r="O92" i="1"/>
  <c r="AK89" i="1"/>
  <c r="K89" i="1"/>
  <c r="AS95" i="1"/>
  <c r="S95" i="1"/>
  <c r="BK87" i="1"/>
  <c r="BN87" i="1"/>
  <c r="BA101" i="1"/>
  <c r="AA101" i="1"/>
  <c r="AX99" i="1" l="1"/>
  <c r="X99" i="1"/>
  <c r="CH87" i="1"/>
  <c r="BO87" i="1"/>
  <c r="BP87" i="1"/>
  <c r="CI87" i="1"/>
  <c r="BX87" i="1"/>
  <c r="CA87" i="1"/>
  <c r="BU87" i="1"/>
  <c r="CD87" i="1"/>
  <c r="BY87" i="1"/>
  <c r="BS87" i="1"/>
  <c r="CG87" i="1"/>
  <c r="CB87" i="1"/>
  <c r="BW87" i="1"/>
  <c r="BR87" i="1"/>
  <c r="CC87" i="1"/>
  <c r="BT87" i="1"/>
  <c r="CE87" i="1"/>
  <c r="BZ87" i="1"/>
  <c r="CF87" i="1"/>
  <c r="CJ87" i="1"/>
  <c r="BQ87" i="1"/>
  <c r="BV87" i="1"/>
  <c r="AL90" i="1"/>
  <c r="L90" i="1"/>
  <c r="BB102" i="1"/>
  <c r="AB102" i="1"/>
  <c r="AT96" i="1"/>
  <c r="T96" i="1"/>
  <c r="AP93" i="1"/>
  <c r="P93" i="1"/>
  <c r="AQ94" i="1" l="1"/>
  <c r="Q94" i="1"/>
  <c r="CK87" i="1"/>
  <c r="I88" i="1" s="1"/>
  <c r="BC103" i="1"/>
  <c r="AC103" i="1"/>
  <c r="AU97" i="1"/>
  <c r="U97" i="1"/>
  <c r="AM91" i="1"/>
  <c r="M91" i="1"/>
  <c r="AY100" i="1"/>
  <c r="Y100" i="1"/>
  <c r="AJ89" i="1" l="1"/>
  <c r="BE89" i="1" s="1"/>
  <c r="BF89" i="1" s="1"/>
  <c r="G88" i="1"/>
  <c r="AE88" i="1"/>
  <c r="BG88" i="1" s="1"/>
  <c r="J89" i="1"/>
  <c r="AZ101" i="1"/>
  <c r="Z101" i="1"/>
  <c r="AV98" i="1"/>
  <c r="V98" i="1"/>
  <c r="AR95" i="1"/>
  <c r="R95" i="1"/>
  <c r="AN92" i="1"/>
  <c r="N92" i="1"/>
  <c r="BD104" i="1"/>
  <c r="AD104" i="1"/>
  <c r="AO93" i="1" l="1"/>
  <c r="O93" i="1"/>
  <c r="AW99" i="1"/>
  <c r="W99" i="1"/>
  <c r="AK90" i="1"/>
  <c r="K90" i="1"/>
  <c r="BH88" i="1"/>
  <c r="BI88" i="1"/>
  <c r="AS96" i="1"/>
  <c r="S96" i="1"/>
  <c r="BA102" i="1"/>
  <c r="AA102" i="1"/>
  <c r="BN88" i="1"/>
  <c r="BK88" i="1"/>
  <c r="AX100" i="1" l="1"/>
  <c r="X100" i="1"/>
  <c r="BB103" i="1"/>
  <c r="AB103" i="1"/>
  <c r="AT97" i="1"/>
  <c r="T97" i="1"/>
  <c r="AL91" i="1"/>
  <c r="L91" i="1"/>
  <c r="P94" i="1"/>
  <c r="AP94" i="1"/>
  <c r="CC88" i="1"/>
  <c r="BW88" i="1"/>
  <c r="BT88" i="1"/>
  <c r="CI88" i="1"/>
  <c r="BU88" i="1"/>
  <c r="CB88" i="1"/>
  <c r="BO88" i="1"/>
  <c r="BS88" i="1"/>
  <c r="BQ88" i="1"/>
  <c r="CF88" i="1"/>
  <c r="CH88" i="1"/>
  <c r="BP88" i="1"/>
  <c r="CJ88" i="1"/>
  <c r="CE88" i="1"/>
  <c r="CD88" i="1"/>
  <c r="BR88" i="1"/>
  <c r="CG88" i="1"/>
  <c r="BY88" i="1"/>
  <c r="CA88" i="1"/>
  <c r="BZ88" i="1"/>
  <c r="BV88" i="1"/>
  <c r="BX88" i="1"/>
  <c r="AM92" i="1" l="1"/>
  <c r="M92" i="1"/>
  <c r="BC104" i="1"/>
  <c r="AC104" i="1"/>
  <c r="AU98" i="1"/>
  <c r="U98" i="1"/>
  <c r="AY101" i="1"/>
  <c r="Y101" i="1"/>
  <c r="CK88" i="1"/>
  <c r="I89" i="1" s="1"/>
  <c r="AQ95" i="1"/>
  <c r="Q95" i="1"/>
  <c r="BD105" i="1" l="1"/>
  <c r="AD105" i="1"/>
  <c r="AV99" i="1"/>
  <c r="V99" i="1"/>
  <c r="AN93" i="1"/>
  <c r="N93" i="1"/>
  <c r="AZ102" i="1"/>
  <c r="Z102" i="1"/>
  <c r="AR96" i="1"/>
  <c r="R96" i="1"/>
  <c r="AJ90" i="1"/>
  <c r="BE90" i="1" s="1"/>
  <c r="BF90" i="1" s="1"/>
  <c r="AE89" i="1"/>
  <c r="BG89" i="1" s="1"/>
  <c r="J90" i="1"/>
  <c r="G89" i="1"/>
  <c r="BA103" i="1" l="1"/>
  <c r="AA103" i="1"/>
  <c r="AW100" i="1"/>
  <c r="W100" i="1"/>
  <c r="BN89" i="1"/>
  <c r="BK89" i="1"/>
  <c r="AS97" i="1"/>
  <c r="S97" i="1"/>
  <c r="AO94" i="1"/>
  <c r="O94" i="1"/>
  <c r="BH89" i="1"/>
  <c r="BI89" i="1"/>
  <c r="AK91" i="1"/>
  <c r="K91" i="1"/>
  <c r="AT98" i="1" l="1"/>
  <c r="T98" i="1"/>
  <c r="AP95" i="1"/>
  <c r="P95" i="1"/>
  <c r="BB104" i="1"/>
  <c r="AB104" i="1"/>
  <c r="AX101" i="1"/>
  <c r="X101" i="1"/>
  <c r="AL92" i="1"/>
  <c r="L92" i="1"/>
  <c r="CJ89" i="1"/>
  <c r="BR89" i="1"/>
  <c r="CI89" i="1"/>
  <c r="BP89" i="1"/>
  <c r="BX89" i="1"/>
  <c r="BT89" i="1"/>
  <c r="CC89" i="1"/>
  <c r="BZ89" i="1"/>
  <c r="CB89" i="1"/>
  <c r="BU89" i="1"/>
  <c r="CG89" i="1"/>
  <c r="BS89" i="1"/>
  <c r="BY89" i="1"/>
  <c r="CH89" i="1"/>
  <c r="BQ89" i="1"/>
  <c r="CD89" i="1"/>
  <c r="CE89" i="1"/>
  <c r="CA89" i="1"/>
  <c r="CF89" i="1"/>
  <c r="BO89" i="1"/>
  <c r="BW89" i="1"/>
  <c r="BV89" i="1"/>
  <c r="AY102" i="1" l="1"/>
  <c r="Y102" i="1"/>
  <c r="AQ96" i="1"/>
  <c r="Q96" i="1"/>
  <c r="CK89" i="1"/>
  <c r="I90" i="1" s="1"/>
  <c r="AM93" i="1"/>
  <c r="M93" i="1"/>
  <c r="BC105" i="1"/>
  <c r="AC105" i="1"/>
  <c r="AU99" i="1"/>
  <c r="U99" i="1"/>
  <c r="AR97" i="1" l="1"/>
  <c r="R97" i="1"/>
  <c r="V100" i="1"/>
  <c r="AV100" i="1"/>
  <c r="AN94" i="1"/>
  <c r="N94" i="1"/>
  <c r="AZ103" i="1"/>
  <c r="Z103" i="1"/>
  <c r="BD106" i="1"/>
  <c r="AD106" i="1"/>
  <c r="AJ91" i="1"/>
  <c r="BE91" i="1" s="1"/>
  <c r="BF91" i="1" s="1"/>
  <c r="G90" i="1"/>
  <c r="AE90" i="1"/>
  <c r="BG90" i="1" s="1"/>
  <c r="J91" i="1"/>
  <c r="BK90" i="1" l="1"/>
  <c r="BN90" i="1"/>
  <c r="BA104" i="1"/>
  <c r="AA104" i="1"/>
  <c r="AW101" i="1"/>
  <c r="W101" i="1"/>
  <c r="AK92" i="1"/>
  <c r="K92" i="1"/>
  <c r="AO95" i="1"/>
  <c r="O95" i="1"/>
  <c r="AS98" i="1"/>
  <c r="S98" i="1"/>
  <c r="BH90" i="1"/>
  <c r="BI90" i="1"/>
  <c r="BB105" i="1" l="1"/>
  <c r="AB105" i="1"/>
  <c r="AL93" i="1"/>
  <c r="L93" i="1"/>
  <c r="AP96" i="1"/>
  <c r="P96" i="1"/>
  <c r="X102" i="1"/>
  <c r="AX102" i="1"/>
  <c r="CI90" i="1"/>
  <c r="BY90" i="1"/>
  <c r="BR90" i="1"/>
  <c r="CB90" i="1"/>
  <c r="BU90" i="1"/>
  <c r="BP90" i="1"/>
  <c r="CE90" i="1"/>
  <c r="BT90" i="1"/>
  <c r="BW90" i="1"/>
  <c r="CA90" i="1"/>
  <c r="CH90" i="1"/>
  <c r="BS90" i="1"/>
  <c r="BO90" i="1"/>
  <c r="BX90" i="1"/>
  <c r="CJ90" i="1"/>
  <c r="CF90" i="1"/>
  <c r="CG90" i="1"/>
  <c r="BQ90" i="1"/>
  <c r="BZ90" i="1"/>
  <c r="CD90" i="1"/>
  <c r="BV90" i="1"/>
  <c r="CC90" i="1"/>
  <c r="T99" i="1"/>
  <c r="AT99" i="1"/>
  <c r="CK90" i="1" l="1"/>
  <c r="I91" i="1" s="1"/>
  <c r="AJ92" i="1" s="1"/>
  <c r="BE92" i="1" s="1"/>
  <c r="BF92" i="1" s="1"/>
  <c r="AM94" i="1"/>
  <c r="M94" i="1"/>
  <c r="J92" i="1"/>
  <c r="AK93" i="1" s="1"/>
  <c r="AU100" i="1"/>
  <c r="U100" i="1"/>
  <c r="AY103" i="1"/>
  <c r="Y103" i="1"/>
  <c r="G91" i="1"/>
  <c r="AE91" i="1"/>
  <c r="BG91" i="1" s="1"/>
  <c r="BH91" i="1" s="1"/>
  <c r="AQ97" i="1"/>
  <c r="Q97" i="1"/>
  <c r="BC106" i="1"/>
  <c r="AC106" i="1"/>
  <c r="K93" i="1" l="1"/>
  <c r="AL94" i="1" s="1"/>
  <c r="BD107" i="1"/>
  <c r="AD107" i="1"/>
  <c r="BN91" i="1"/>
  <c r="CJ91" i="1" s="1"/>
  <c r="BK91" i="1"/>
  <c r="AV101" i="1"/>
  <c r="V101" i="1"/>
  <c r="BI91" i="1"/>
  <c r="AR98" i="1"/>
  <c r="R98" i="1"/>
  <c r="Z104" i="1"/>
  <c r="AZ104" i="1"/>
  <c r="AN95" i="1"/>
  <c r="N95" i="1"/>
  <c r="L94" i="1"/>
  <c r="AM95" i="1" s="1"/>
  <c r="M95" i="1"/>
  <c r="AN96" i="1" s="1"/>
  <c r="BW91" i="1" l="1"/>
  <c r="CE91" i="1"/>
  <c r="BU91" i="1"/>
  <c r="CI91" i="1"/>
  <c r="CH91" i="1"/>
  <c r="BV91" i="1"/>
  <c r="BX91" i="1"/>
  <c r="BQ91" i="1"/>
  <c r="BO91" i="1"/>
  <c r="CB91" i="1"/>
  <c r="N96" i="1"/>
  <c r="AO97" i="1" s="1"/>
  <c r="CC91" i="1"/>
  <c r="BR91" i="1"/>
  <c r="BS91" i="1"/>
  <c r="BP91" i="1"/>
  <c r="CF91" i="1"/>
  <c r="BY91" i="1"/>
  <c r="BZ91" i="1"/>
  <c r="CD91" i="1"/>
  <c r="CA91" i="1"/>
  <c r="BT91" i="1"/>
  <c r="CG91" i="1"/>
  <c r="BA105" i="1"/>
  <c r="AA105" i="1"/>
  <c r="AW102" i="1"/>
  <c r="W102" i="1"/>
  <c r="AO96" i="1"/>
  <c r="O96" i="1"/>
  <c r="AS99" i="1"/>
  <c r="S99" i="1"/>
  <c r="O97" i="1"/>
  <c r="AP98" i="1" s="1"/>
  <c r="CK91" i="1" l="1"/>
  <c r="I92" i="1" s="1"/>
  <c r="AJ93" i="1" s="1"/>
  <c r="BE93" i="1" s="1"/>
  <c r="BF93" i="1" s="1"/>
  <c r="AX103" i="1"/>
  <c r="X103" i="1"/>
  <c r="AT100" i="1"/>
  <c r="T100" i="1"/>
  <c r="AP97" i="1"/>
  <c r="P97" i="1"/>
  <c r="BB106" i="1"/>
  <c r="AB106" i="1"/>
  <c r="J93" i="1"/>
  <c r="G92" i="1"/>
  <c r="AE92" i="1"/>
  <c r="BG92" i="1" s="1"/>
  <c r="P98" i="1"/>
  <c r="AQ99" i="1" s="1"/>
  <c r="AU101" i="1" l="1"/>
  <c r="U101" i="1"/>
  <c r="AC107" i="1"/>
  <c r="BC107" i="1"/>
  <c r="AQ98" i="1"/>
  <c r="Q98" i="1"/>
  <c r="AY104" i="1"/>
  <c r="Y104" i="1"/>
  <c r="BH92" i="1"/>
  <c r="BI92" i="1"/>
  <c r="BK92" i="1"/>
  <c r="BN92" i="1"/>
  <c r="AK94" i="1"/>
  <c r="K94" i="1"/>
  <c r="Q99" i="1"/>
  <c r="AR100" i="1" s="1"/>
  <c r="BD108" i="1" l="1"/>
  <c r="AD108" i="1"/>
  <c r="AZ105" i="1"/>
  <c r="Z105" i="1"/>
  <c r="AR99" i="1"/>
  <c r="R99" i="1"/>
  <c r="AV102" i="1"/>
  <c r="V102" i="1"/>
  <c r="CJ92" i="1"/>
  <c r="CF92" i="1"/>
  <c r="CB92" i="1"/>
  <c r="BX92" i="1"/>
  <c r="BT92" i="1"/>
  <c r="BP92" i="1"/>
  <c r="CE92" i="1"/>
  <c r="CA92" i="1"/>
  <c r="BW92" i="1"/>
  <c r="BO92" i="1"/>
  <c r="BZ92" i="1"/>
  <c r="CC92" i="1"/>
  <c r="BQ92" i="1"/>
  <c r="CI92" i="1"/>
  <c r="BS92" i="1"/>
  <c r="CH92" i="1"/>
  <c r="CD92" i="1"/>
  <c r="BV92" i="1"/>
  <c r="CG92" i="1"/>
  <c r="BY92" i="1"/>
  <c r="BR92" i="1"/>
  <c r="BU92" i="1"/>
  <c r="AL95" i="1"/>
  <c r="L95" i="1"/>
  <c r="R100" i="1"/>
  <c r="AS101" i="1" s="1"/>
  <c r="AW103" i="1" l="1"/>
  <c r="W103" i="1"/>
  <c r="BA106" i="1"/>
  <c r="AA106" i="1"/>
  <c r="AS100" i="1"/>
  <c r="S100" i="1"/>
  <c r="AM96" i="1"/>
  <c r="M96" i="1"/>
  <c r="CK92" i="1"/>
  <c r="I93" i="1" s="1"/>
  <c r="S101" i="1"/>
  <c r="AT102" i="1" s="1"/>
  <c r="AB107" i="1" l="1"/>
  <c r="BB107" i="1"/>
  <c r="AT101" i="1"/>
  <c r="T101" i="1"/>
  <c r="AX104" i="1"/>
  <c r="X104" i="1"/>
  <c r="AJ94" i="1"/>
  <c r="BE94" i="1" s="1"/>
  <c r="BF94" i="1" s="1"/>
  <c r="AE93" i="1"/>
  <c r="BG93" i="1" s="1"/>
  <c r="J94" i="1"/>
  <c r="G93" i="1"/>
  <c r="AN97" i="1"/>
  <c r="N97" i="1"/>
  <c r="T102" i="1"/>
  <c r="AU103" i="1" s="1"/>
  <c r="AY105" i="1" l="1"/>
  <c r="Y105" i="1"/>
  <c r="AU102" i="1"/>
  <c r="U102" i="1"/>
  <c r="BC108" i="1"/>
  <c r="AC108" i="1"/>
  <c r="AK95" i="1"/>
  <c r="K95" i="1"/>
  <c r="BK93" i="1"/>
  <c r="BN93" i="1"/>
  <c r="AO98" i="1"/>
  <c r="O98" i="1"/>
  <c r="BH93" i="1"/>
  <c r="BI93" i="1"/>
  <c r="U103" i="1"/>
  <c r="AV104" i="1" s="1"/>
  <c r="AV103" i="1" l="1"/>
  <c r="V103" i="1"/>
  <c r="BD109" i="1"/>
  <c r="AD109" i="1"/>
  <c r="AZ106" i="1"/>
  <c r="Z106" i="1"/>
  <c r="CH93" i="1"/>
  <c r="CD93" i="1"/>
  <c r="BZ93" i="1"/>
  <c r="BV93" i="1"/>
  <c r="BR93" i="1"/>
  <c r="CG93" i="1"/>
  <c r="CC93" i="1"/>
  <c r="BY93" i="1"/>
  <c r="BU93" i="1"/>
  <c r="BP93" i="1"/>
  <c r="CA93" i="1"/>
  <c r="BO93" i="1"/>
  <c r="BQ93" i="1"/>
  <c r="BT93" i="1"/>
  <c r="CE93" i="1"/>
  <c r="BS93" i="1"/>
  <c r="CJ93" i="1"/>
  <c r="CF93" i="1"/>
  <c r="CB93" i="1"/>
  <c r="BX93" i="1"/>
  <c r="CI93" i="1"/>
  <c r="BW93" i="1"/>
  <c r="AP99" i="1"/>
  <c r="P99" i="1"/>
  <c r="AL96" i="1"/>
  <c r="L96" i="1"/>
  <c r="V104" i="1"/>
  <c r="AW105" i="1" s="1"/>
  <c r="BA107" i="1" l="1"/>
  <c r="AA107" i="1"/>
  <c r="AW104" i="1"/>
  <c r="W104" i="1"/>
  <c r="CK93" i="1"/>
  <c r="I94" i="1" s="1"/>
  <c r="AQ100" i="1"/>
  <c r="Q100" i="1"/>
  <c r="AM97" i="1"/>
  <c r="M97" i="1"/>
  <c r="W105" i="1"/>
  <c r="AX106" i="1" s="1"/>
  <c r="AX105" i="1" l="1"/>
  <c r="X105" i="1"/>
  <c r="BB108" i="1"/>
  <c r="AB108" i="1"/>
  <c r="AR101" i="1"/>
  <c r="R101" i="1"/>
  <c r="AN98" i="1"/>
  <c r="N98" i="1"/>
  <c r="AJ95" i="1"/>
  <c r="BE95" i="1" s="1"/>
  <c r="BF95" i="1" s="1"/>
  <c r="AE94" i="1"/>
  <c r="BG94" i="1" s="1"/>
  <c r="J95" i="1"/>
  <c r="G94" i="1"/>
  <c r="X106" i="1"/>
  <c r="AY107" i="1" s="1"/>
  <c r="AY106" i="1" l="1"/>
  <c r="Y106" i="1"/>
  <c r="BC109" i="1"/>
  <c r="AC109" i="1"/>
  <c r="BK94" i="1"/>
  <c r="BN94" i="1"/>
  <c r="AO99" i="1"/>
  <c r="O99" i="1"/>
  <c r="AK96" i="1"/>
  <c r="K96" i="1"/>
  <c r="BH94" i="1"/>
  <c r="BI94" i="1"/>
  <c r="AS102" i="1"/>
  <c r="S102" i="1"/>
  <c r="Y107" i="1"/>
  <c r="AZ108" i="1" s="1"/>
  <c r="BD110" i="1" l="1"/>
  <c r="AD110" i="1"/>
  <c r="AZ107" i="1"/>
  <c r="Z107" i="1"/>
  <c r="AP100" i="1"/>
  <c r="P100" i="1"/>
  <c r="AT103" i="1"/>
  <c r="T103" i="1"/>
  <c r="AL97" i="1"/>
  <c r="L97" i="1"/>
  <c r="CH94" i="1"/>
  <c r="BQ94" i="1"/>
  <c r="BZ94" i="1"/>
  <c r="CD94" i="1"/>
  <c r="BR94" i="1"/>
  <c r="BY94" i="1"/>
  <c r="CF94" i="1"/>
  <c r="CI94" i="1"/>
  <c r="BT94" i="1"/>
  <c r="CB94" i="1"/>
  <c r="BS94" i="1"/>
  <c r="BV94" i="1"/>
  <c r="CC94" i="1"/>
  <c r="BO94" i="1"/>
  <c r="CA94" i="1"/>
  <c r="BU94" i="1"/>
  <c r="CJ94" i="1"/>
  <c r="BW94" i="1"/>
  <c r="BX94" i="1"/>
  <c r="CG94" i="1"/>
  <c r="CE94" i="1"/>
  <c r="BP94" i="1"/>
  <c r="Z108" i="1"/>
  <c r="BA109" i="1" s="1"/>
  <c r="BA108" i="1" l="1"/>
  <c r="AA108" i="1"/>
  <c r="AU104" i="1"/>
  <c r="U104" i="1"/>
  <c r="CK94" i="1"/>
  <c r="I95" i="1" s="1"/>
  <c r="AM98" i="1"/>
  <c r="M98" i="1"/>
  <c r="AQ101" i="1"/>
  <c r="Q101" i="1"/>
  <c r="AA109" i="1"/>
  <c r="BB110" i="1" s="1"/>
  <c r="BB109" i="1" l="1"/>
  <c r="AB109" i="1"/>
  <c r="AJ96" i="1"/>
  <c r="BE96" i="1" s="1"/>
  <c r="BF96" i="1" s="1"/>
  <c r="G95" i="1"/>
  <c r="J96" i="1"/>
  <c r="AE95" i="1"/>
  <c r="BG95" i="1" s="1"/>
  <c r="AN99" i="1"/>
  <c r="N99" i="1"/>
  <c r="AR102" i="1"/>
  <c r="R102" i="1"/>
  <c r="AV105" i="1"/>
  <c r="V105" i="1"/>
  <c r="AB110" i="1"/>
  <c r="BC111" i="1" s="1"/>
  <c r="BC110" i="1" l="1"/>
  <c r="AC110" i="1"/>
  <c r="BI95" i="1"/>
  <c r="BH95" i="1"/>
  <c r="AK97" i="1"/>
  <c r="K97" i="1"/>
  <c r="AW106" i="1"/>
  <c r="W106" i="1"/>
  <c r="AO100" i="1"/>
  <c r="O100" i="1"/>
  <c r="BN95" i="1"/>
  <c r="BK95" i="1"/>
  <c r="AS103" i="1"/>
  <c r="S103" i="1"/>
  <c r="AC111" i="1"/>
  <c r="BD112" i="1" s="1"/>
  <c r="BD111" i="1" l="1"/>
  <c r="AD111" i="1"/>
  <c r="AD112" i="1" s="1"/>
  <c r="AL98" i="1"/>
  <c r="L98" i="1"/>
  <c r="AP101" i="1"/>
  <c r="P101" i="1"/>
  <c r="AT104" i="1"/>
  <c r="T104" i="1"/>
  <c r="AX107" i="1"/>
  <c r="X107" i="1"/>
  <c r="BU95" i="1"/>
  <c r="CH95" i="1"/>
  <c r="CI95" i="1"/>
  <c r="CD95" i="1"/>
  <c r="CE95" i="1"/>
  <c r="CB95" i="1"/>
  <c r="CF95" i="1"/>
  <c r="BV95" i="1"/>
  <c r="BT95" i="1"/>
  <c r="BZ95" i="1"/>
  <c r="BY95" i="1"/>
  <c r="CC95" i="1"/>
  <c r="BR95" i="1"/>
  <c r="BO95" i="1"/>
  <c r="BP95" i="1"/>
  <c r="CG95" i="1"/>
  <c r="BS95" i="1"/>
  <c r="CJ95" i="1"/>
  <c r="BW95" i="1"/>
  <c r="BQ95" i="1"/>
  <c r="CA95" i="1"/>
  <c r="BX95" i="1"/>
  <c r="AQ102" i="1" l="1"/>
  <c r="Q102" i="1"/>
  <c r="AM99" i="1"/>
  <c r="M99" i="1"/>
  <c r="AY108" i="1"/>
  <c r="Y108" i="1"/>
  <c r="CK95" i="1"/>
  <c r="I96" i="1" s="1"/>
  <c r="AU105" i="1"/>
  <c r="U105" i="1"/>
  <c r="AN100" i="1" l="1"/>
  <c r="N100" i="1"/>
  <c r="AV106" i="1"/>
  <c r="V106" i="1"/>
  <c r="AJ97" i="1"/>
  <c r="BE97" i="1" s="1"/>
  <c r="BF97" i="1" s="1"/>
  <c r="J97" i="1"/>
  <c r="AE96" i="1"/>
  <c r="BG96" i="1" s="1"/>
  <c r="G96" i="1"/>
  <c r="AZ109" i="1"/>
  <c r="Z109" i="1"/>
  <c r="AR103" i="1"/>
  <c r="R103" i="1"/>
  <c r="AS104" i="1" l="1"/>
  <c r="S104" i="1"/>
  <c r="BK96" i="1"/>
  <c r="BN96" i="1"/>
  <c r="AW107" i="1"/>
  <c r="W107" i="1"/>
  <c r="BH96" i="1"/>
  <c r="BI96" i="1"/>
  <c r="BA110" i="1"/>
  <c r="AA110" i="1"/>
  <c r="AK98" i="1"/>
  <c r="K98" i="1"/>
  <c r="AO101" i="1"/>
  <c r="O101" i="1"/>
  <c r="AL99" i="1" l="1"/>
  <c r="L99" i="1"/>
  <c r="BB111" i="1"/>
  <c r="AB111" i="1"/>
  <c r="CG96" i="1"/>
  <c r="CH96" i="1"/>
  <c r="BR96" i="1"/>
  <c r="CA96" i="1"/>
  <c r="BW96" i="1"/>
  <c r="CF96" i="1"/>
  <c r="BQ96" i="1"/>
  <c r="BZ96" i="1"/>
  <c r="CB96" i="1"/>
  <c r="BS96" i="1"/>
  <c r="BP96" i="1"/>
  <c r="BX96" i="1"/>
  <c r="CI96" i="1"/>
  <c r="CD96" i="1"/>
  <c r="BY96" i="1"/>
  <c r="BV96" i="1"/>
  <c r="CJ96" i="1"/>
  <c r="BO96" i="1"/>
  <c r="BT96" i="1"/>
  <c r="CE96" i="1"/>
  <c r="CC96" i="1"/>
  <c r="BU96" i="1"/>
  <c r="AP102" i="1"/>
  <c r="P102" i="1"/>
  <c r="AX108" i="1"/>
  <c r="X108" i="1"/>
  <c r="AT105" i="1"/>
  <c r="T105" i="1"/>
  <c r="BC112" i="1" l="1"/>
  <c r="AC112" i="1"/>
  <c r="AU106" i="1"/>
  <c r="U106" i="1"/>
  <c r="CK96" i="1"/>
  <c r="I97" i="1" s="1"/>
  <c r="AM100" i="1"/>
  <c r="M100" i="1"/>
  <c r="AQ103" i="1"/>
  <c r="Q103" i="1"/>
  <c r="AY109" i="1"/>
  <c r="Y109" i="1"/>
  <c r="AR104" i="1" l="1"/>
  <c r="R104" i="1"/>
  <c r="AJ98" i="1"/>
  <c r="BE98" i="1" s="1"/>
  <c r="BF98" i="1" s="1"/>
  <c r="AE97" i="1"/>
  <c r="BG97" i="1" s="1"/>
  <c r="J98" i="1"/>
  <c r="G97" i="1"/>
  <c r="AV107" i="1"/>
  <c r="V107" i="1"/>
  <c r="AZ110" i="1"/>
  <c r="Z110" i="1"/>
  <c r="AN101" i="1"/>
  <c r="N101" i="1"/>
  <c r="BD113" i="1"/>
  <c r="AD113" i="1"/>
  <c r="AO102" i="1" l="1"/>
  <c r="O102" i="1"/>
  <c r="AW108" i="1"/>
  <c r="W108" i="1"/>
  <c r="BH97" i="1"/>
  <c r="BI97" i="1"/>
  <c r="BA111" i="1"/>
  <c r="AA111" i="1"/>
  <c r="BN97" i="1"/>
  <c r="BK97" i="1"/>
  <c r="AS105" i="1"/>
  <c r="S105" i="1"/>
  <c r="AK99" i="1"/>
  <c r="K99" i="1"/>
  <c r="AT106" i="1" l="1"/>
  <c r="T106" i="1"/>
  <c r="AX109" i="1"/>
  <c r="X109" i="1"/>
  <c r="AL100" i="1"/>
  <c r="L100" i="1"/>
  <c r="AP103" i="1"/>
  <c r="P103" i="1"/>
  <c r="BB112" i="1"/>
  <c r="AB112" i="1"/>
  <c r="BP97" i="1"/>
  <c r="CC97" i="1"/>
  <c r="BU97" i="1"/>
  <c r="BZ97" i="1"/>
  <c r="BW97" i="1"/>
  <c r="CI97" i="1"/>
  <c r="BY97" i="1"/>
  <c r="BO97" i="1"/>
  <c r="CJ97" i="1"/>
  <c r="BS97" i="1"/>
  <c r="CB97" i="1"/>
  <c r="BT97" i="1"/>
  <c r="BQ97" i="1"/>
  <c r="CG97" i="1"/>
  <c r="CH97" i="1"/>
  <c r="CA97" i="1"/>
  <c r="CF97" i="1"/>
  <c r="BR97" i="1"/>
  <c r="CE97" i="1"/>
  <c r="CD97" i="1"/>
  <c r="BX97" i="1"/>
  <c r="BV97" i="1"/>
  <c r="AY110" i="1" l="1"/>
  <c r="Y110" i="1"/>
  <c r="AU107" i="1"/>
  <c r="U107" i="1"/>
  <c r="AQ104" i="1"/>
  <c r="Q104" i="1"/>
  <c r="CK97" i="1"/>
  <c r="I98" i="1" s="1"/>
  <c r="BC113" i="1"/>
  <c r="AC113" i="1"/>
  <c r="AM101" i="1"/>
  <c r="M101" i="1"/>
  <c r="AV108" i="1" l="1"/>
  <c r="V108" i="1"/>
  <c r="AN102" i="1"/>
  <c r="N102" i="1"/>
  <c r="BD114" i="1"/>
  <c r="AD114" i="1"/>
  <c r="AJ99" i="1"/>
  <c r="BE99" i="1" s="1"/>
  <c r="BF99" i="1" s="1"/>
  <c r="J99" i="1"/>
  <c r="G98" i="1"/>
  <c r="AE98" i="1"/>
  <c r="BG98" i="1" s="1"/>
  <c r="AR105" i="1"/>
  <c r="R105" i="1"/>
  <c r="AZ111" i="1"/>
  <c r="Z111" i="1"/>
  <c r="AK100" i="1" l="1"/>
  <c r="K100" i="1"/>
  <c r="AO103" i="1"/>
  <c r="O103" i="1"/>
  <c r="AS106" i="1"/>
  <c r="S106" i="1"/>
  <c r="BH98" i="1"/>
  <c r="BI98" i="1"/>
  <c r="AW109" i="1"/>
  <c r="W109" i="1"/>
  <c r="BA112" i="1"/>
  <c r="AA112" i="1"/>
  <c r="BN98" i="1"/>
  <c r="BK98" i="1"/>
  <c r="AP104" i="1" l="1"/>
  <c r="P104" i="1"/>
  <c r="CG98" i="1"/>
  <c r="BY98" i="1"/>
  <c r="CE98" i="1"/>
  <c r="BP98" i="1"/>
  <c r="BU98" i="1"/>
  <c r="BT98" i="1"/>
  <c r="CJ98" i="1"/>
  <c r="CF98" i="1"/>
  <c r="BQ98" i="1"/>
  <c r="BS98" i="1"/>
  <c r="BX98" i="1"/>
  <c r="CB98" i="1"/>
  <c r="BW98" i="1"/>
  <c r="CD98" i="1"/>
  <c r="CH98" i="1"/>
  <c r="CI98" i="1"/>
  <c r="BV98" i="1"/>
  <c r="BO98" i="1"/>
  <c r="BR98" i="1"/>
  <c r="CA98" i="1"/>
  <c r="BZ98" i="1"/>
  <c r="CC98" i="1"/>
  <c r="BB113" i="1"/>
  <c r="AB113" i="1"/>
  <c r="AX110" i="1"/>
  <c r="X110" i="1"/>
  <c r="AT107" i="1"/>
  <c r="T107" i="1"/>
  <c r="AL101" i="1"/>
  <c r="L101" i="1"/>
  <c r="CK98" i="1" l="1"/>
  <c r="I99" i="1" s="1"/>
  <c r="AJ100" i="1" s="1"/>
  <c r="BE100" i="1" s="1"/>
  <c r="BF100" i="1" s="1"/>
  <c r="AM102" i="1"/>
  <c r="M102" i="1"/>
  <c r="AY111" i="1"/>
  <c r="Y111" i="1"/>
  <c r="AU108" i="1"/>
  <c r="U108" i="1"/>
  <c r="BC114" i="1"/>
  <c r="AC114" i="1"/>
  <c r="AQ105" i="1"/>
  <c r="Q105" i="1"/>
  <c r="J100" i="1" l="1"/>
  <c r="AK101" i="1" s="1"/>
  <c r="G99" i="1"/>
  <c r="AE99" i="1"/>
  <c r="BG99" i="1" s="1"/>
  <c r="BH99" i="1" s="1"/>
  <c r="BK99" i="1"/>
  <c r="BN99" i="1"/>
  <c r="CH99" i="1" s="1"/>
  <c r="AV109" i="1"/>
  <c r="V109" i="1"/>
  <c r="AR106" i="1"/>
  <c r="R106" i="1"/>
  <c r="BD115" i="1"/>
  <c r="AD115" i="1"/>
  <c r="N103" i="1"/>
  <c r="AN103" i="1"/>
  <c r="AZ112" i="1"/>
  <c r="Z112" i="1"/>
  <c r="K101" i="1" l="1"/>
  <c r="AL102" i="1" s="1"/>
  <c r="BI99" i="1"/>
  <c r="CE99" i="1"/>
  <c r="BO99" i="1"/>
  <c r="BQ99" i="1"/>
  <c r="CD99" i="1"/>
  <c r="BY99" i="1"/>
  <c r="L102" i="1"/>
  <c r="M103" i="1" s="1"/>
  <c r="BT99" i="1"/>
  <c r="BW99" i="1"/>
  <c r="BZ99" i="1"/>
  <c r="CG99" i="1"/>
  <c r="BP99" i="1"/>
  <c r="CA99" i="1"/>
  <c r="CC99" i="1"/>
  <c r="CF99" i="1"/>
  <c r="BS99" i="1"/>
  <c r="BR99" i="1"/>
  <c r="CB99" i="1"/>
  <c r="CJ99" i="1"/>
  <c r="BU99" i="1"/>
  <c r="BX99" i="1"/>
  <c r="CI99" i="1"/>
  <c r="BV99" i="1"/>
  <c r="AS107" i="1"/>
  <c r="S107" i="1"/>
  <c r="BA113" i="1"/>
  <c r="AA113" i="1"/>
  <c r="AO104" i="1"/>
  <c r="O104" i="1"/>
  <c r="AW110" i="1"/>
  <c r="W110" i="1"/>
  <c r="AM103" i="1" l="1"/>
  <c r="CK99" i="1"/>
  <c r="I100" i="1" s="1"/>
  <c r="AJ101" i="1" s="1"/>
  <c r="BE101" i="1" s="1"/>
  <c r="BF101" i="1" s="1"/>
  <c r="AX111" i="1"/>
  <c r="X111" i="1"/>
  <c r="AT108" i="1"/>
  <c r="T108" i="1"/>
  <c r="BB114" i="1"/>
  <c r="AB114" i="1"/>
  <c r="AP105" i="1"/>
  <c r="P105" i="1"/>
  <c r="AE100" i="1"/>
  <c r="BG100" i="1" s="1"/>
  <c r="AN104" i="1"/>
  <c r="N104" i="1"/>
  <c r="J101" i="1" l="1"/>
  <c r="AK102" i="1" s="1"/>
  <c r="G100" i="1"/>
  <c r="BN100" i="1" s="1"/>
  <c r="BW100" i="1" s="1"/>
  <c r="AY112" i="1"/>
  <c r="Y112" i="1"/>
  <c r="Q106" i="1"/>
  <c r="AQ106" i="1"/>
  <c r="AU109" i="1"/>
  <c r="U109" i="1"/>
  <c r="BC115" i="1"/>
  <c r="AC115" i="1"/>
  <c r="BH100" i="1"/>
  <c r="BI100" i="1"/>
  <c r="K102" i="1"/>
  <c r="AL103" i="1" s="1"/>
  <c r="BK100" i="1"/>
  <c r="AO105" i="1"/>
  <c r="O105" i="1"/>
  <c r="BD116" i="1" l="1"/>
  <c r="AD116" i="1"/>
  <c r="AR107" i="1"/>
  <c r="R107" i="1"/>
  <c r="AZ113" i="1"/>
  <c r="Z113" i="1"/>
  <c r="AV110" i="1"/>
  <c r="V110" i="1"/>
  <c r="BQ100" i="1"/>
  <c r="L103" i="1"/>
  <c r="AM104" i="1" s="1"/>
  <c r="CJ100" i="1"/>
  <c r="CF100" i="1"/>
  <c r="CA100" i="1"/>
  <c r="CD100" i="1"/>
  <c r="BZ100" i="1"/>
  <c r="CB100" i="1"/>
  <c r="CG100" i="1"/>
  <c r="BV100" i="1"/>
  <c r="CI100" i="1"/>
  <c r="BX100" i="1"/>
  <c r="BS100" i="1"/>
  <c r="CC100" i="1"/>
  <c r="BR100" i="1"/>
  <c r="BP100" i="1"/>
  <c r="BY100" i="1"/>
  <c r="BO100" i="1"/>
  <c r="BU100" i="1"/>
  <c r="BT100" i="1"/>
  <c r="CE100" i="1"/>
  <c r="CH100" i="1"/>
  <c r="AP106" i="1"/>
  <c r="P106" i="1"/>
  <c r="S108" i="1" l="1"/>
  <c r="AS108" i="1"/>
  <c r="BA114" i="1"/>
  <c r="AA114" i="1"/>
  <c r="AW111" i="1"/>
  <c r="W111" i="1"/>
  <c r="M104" i="1"/>
  <c r="AN105" i="1" s="1"/>
  <c r="CK100" i="1"/>
  <c r="I101" i="1" s="1"/>
  <c r="AJ102" i="1" s="1"/>
  <c r="BE102" i="1" s="1"/>
  <c r="BF102" i="1" s="1"/>
  <c r="AQ107" i="1"/>
  <c r="Q107" i="1"/>
  <c r="BB115" i="1" l="1"/>
  <c r="AB115" i="1"/>
  <c r="AX112" i="1"/>
  <c r="X112" i="1"/>
  <c r="AT109" i="1"/>
  <c r="T109" i="1"/>
  <c r="N105" i="1"/>
  <c r="AO106" i="1" s="1"/>
  <c r="AE101" i="1"/>
  <c r="BG101" i="1" s="1"/>
  <c r="J102" i="1"/>
  <c r="AK103" i="1" s="1"/>
  <c r="G101" i="1"/>
  <c r="AR108" i="1"/>
  <c r="R108" i="1"/>
  <c r="AY113" i="1" l="1"/>
  <c r="Y113" i="1"/>
  <c r="BC116" i="1"/>
  <c r="AC116" i="1"/>
  <c r="AU110" i="1"/>
  <c r="U110" i="1"/>
  <c r="O106" i="1"/>
  <c r="AP107" i="1" s="1"/>
  <c r="BH101" i="1"/>
  <c r="BI101" i="1"/>
  <c r="K103" i="1"/>
  <c r="AL104" i="1" s="1"/>
  <c r="BN101" i="1"/>
  <c r="CB101" i="1" s="1"/>
  <c r="BK101" i="1"/>
  <c r="AS109" i="1"/>
  <c r="S109" i="1"/>
  <c r="BD117" i="1" l="1"/>
  <c r="AD117" i="1"/>
  <c r="AZ114" i="1"/>
  <c r="Z114" i="1"/>
  <c r="AV111" i="1"/>
  <c r="V111" i="1"/>
  <c r="P107" i="1"/>
  <c r="AQ108" i="1" s="1"/>
  <c r="CA101" i="1"/>
  <c r="BS101" i="1"/>
  <c r="CJ101" i="1"/>
  <c r="BT101" i="1"/>
  <c r="L104" i="1"/>
  <c r="AM105" i="1" s="1"/>
  <c r="CH101" i="1"/>
  <c r="CE101" i="1"/>
  <c r="BV101" i="1"/>
  <c r="BX101" i="1"/>
  <c r="BZ101" i="1"/>
  <c r="CG101" i="1"/>
  <c r="BO101" i="1"/>
  <c r="BR101" i="1"/>
  <c r="CC101" i="1"/>
  <c r="BW101" i="1"/>
  <c r="CD101" i="1"/>
  <c r="BY101" i="1"/>
  <c r="BQ101" i="1"/>
  <c r="CF101" i="1"/>
  <c r="BP101" i="1"/>
  <c r="BU101" i="1"/>
  <c r="CI101" i="1"/>
  <c r="AT110" i="1"/>
  <c r="T110" i="1"/>
  <c r="BA115" i="1" l="1"/>
  <c r="AA115" i="1"/>
  <c r="W112" i="1"/>
  <c r="AW112" i="1"/>
  <c r="Q108" i="1"/>
  <c r="AR109" i="1" s="1"/>
  <c r="M105" i="1"/>
  <c r="AN106" i="1" s="1"/>
  <c r="CK101" i="1"/>
  <c r="I102" i="1" s="1"/>
  <c r="AJ103" i="1" s="1"/>
  <c r="BE103" i="1" s="1"/>
  <c r="BF103" i="1" s="1"/>
  <c r="N106" i="1"/>
  <c r="AO107" i="1" s="1"/>
  <c r="AU111" i="1"/>
  <c r="U111" i="1"/>
  <c r="X113" i="1" l="1"/>
  <c r="AX113" i="1"/>
  <c r="BB116" i="1"/>
  <c r="AB116" i="1"/>
  <c r="R109" i="1"/>
  <c r="AS110" i="1" s="1"/>
  <c r="J103" i="1"/>
  <c r="AK104" i="1" s="1"/>
  <c r="AE102" i="1"/>
  <c r="BG102" i="1" s="1"/>
  <c r="G102" i="1"/>
  <c r="O107" i="1"/>
  <c r="AP108" i="1" s="1"/>
  <c r="AV112" i="1"/>
  <c r="V112" i="1"/>
  <c r="BC117" i="1" l="1"/>
  <c r="AC117" i="1"/>
  <c r="AY114" i="1"/>
  <c r="Y114" i="1"/>
  <c r="S110" i="1"/>
  <c r="K104" i="1"/>
  <c r="BK102" i="1"/>
  <c r="BH102" i="1"/>
  <c r="BI102" i="1"/>
  <c r="BN102" i="1"/>
  <c r="CH102" i="1" s="1"/>
  <c r="P108" i="1"/>
  <c r="AQ109" i="1" s="1"/>
  <c r="AW113" i="1"/>
  <c r="W113" i="1"/>
  <c r="Z115" i="1" l="1"/>
  <c r="AZ115" i="1"/>
  <c r="BD118" i="1"/>
  <c r="AD118" i="1"/>
  <c r="AT111" i="1"/>
  <c r="T111" i="1"/>
  <c r="BZ102" i="1"/>
  <c r="AL105" i="1"/>
  <c r="L105" i="1"/>
  <c r="BV102" i="1"/>
  <c r="BT102" i="1"/>
  <c r="CI102" i="1"/>
  <c r="BP102" i="1"/>
  <c r="BY102" i="1"/>
  <c r="BQ102" i="1"/>
  <c r="CJ102" i="1"/>
  <c r="Q109" i="1"/>
  <c r="AR110" i="1" s="1"/>
  <c r="CF102" i="1"/>
  <c r="CE102" i="1"/>
  <c r="CG102" i="1"/>
  <c r="BS102" i="1"/>
  <c r="BR102" i="1"/>
  <c r="BU102" i="1"/>
  <c r="CA102" i="1"/>
  <c r="CD102" i="1"/>
  <c r="CC102" i="1"/>
  <c r="BX102" i="1"/>
  <c r="CB102" i="1"/>
  <c r="BW102" i="1"/>
  <c r="BO102" i="1"/>
  <c r="AX114" i="1"/>
  <c r="X114" i="1"/>
  <c r="BA116" i="1" l="1"/>
  <c r="AA116" i="1"/>
  <c r="AU112" i="1"/>
  <c r="U112" i="1"/>
  <c r="CK102" i="1"/>
  <c r="I103" i="1" s="1"/>
  <c r="AJ104" i="1" s="1"/>
  <c r="BE104" i="1" s="1"/>
  <c r="BF104" i="1" s="1"/>
  <c r="AM106" i="1"/>
  <c r="M106" i="1"/>
  <c r="R110" i="1"/>
  <c r="AS111" i="1" s="1"/>
  <c r="AY115" i="1"/>
  <c r="Y115" i="1"/>
  <c r="BB117" i="1" l="1"/>
  <c r="AB117" i="1"/>
  <c r="AV113" i="1"/>
  <c r="V113" i="1"/>
  <c r="S111" i="1"/>
  <c r="AT112" i="1" s="1"/>
  <c r="AN107" i="1"/>
  <c r="N107" i="1"/>
  <c r="J104" i="1"/>
  <c r="AK105" i="1" s="1"/>
  <c r="AE103" i="1"/>
  <c r="BG103" i="1" s="1"/>
  <c r="BH103" i="1" s="1"/>
  <c r="G103" i="1"/>
  <c r="AZ116" i="1"/>
  <c r="Z116" i="1"/>
  <c r="BC118" i="1" l="1"/>
  <c r="AC118" i="1"/>
  <c r="AW114" i="1"/>
  <c r="W114" i="1"/>
  <c r="BI103" i="1"/>
  <c r="T112" i="1"/>
  <c r="AU113" i="1" s="1"/>
  <c r="BK103" i="1"/>
  <c r="BN103" i="1"/>
  <c r="BS103" i="1" s="1"/>
  <c r="AO108" i="1"/>
  <c r="O108" i="1"/>
  <c r="K105" i="1"/>
  <c r="AL106" i="1" s="1"/>
  <c r="BA117" i="1"/>
  <c r="AA117" i="1"/>
  <c r="BD119" i="1" l="1"/>
  <c r="AD119" i="1"/>
  <c r="AX115" i="1"/>
  <c r="X115" i="1"/>
  <c r="U113" i="1"/>
  <c r="AV114" i="1" s="1"/>
  <c r="BQ103" i="1"/>
  <c r="BY103" i="1"/>
  <c r="CG103" i="1"/>
  <c r="BW103" i="1"/>
  <c r="CF103" i="1"/>
  <c r="CI103" i="1"/>
  <c r="BV103" i="1"/>
  <c r="BZ103" i="1"/>
  <c r="BR103" i="1"/>
  <c r="BP103" i="1"/>
  <c r="BX103" i="1"/>
  <c r="CE103" i="1"/>
  <c r="CB103" i="1"/>
  <c r="CD103" i="1"/>
  <c r="CA103" i="1"/>
  <c r="CC103" i="1"/>
  <c r="BT103" i="1"/>
  <c r="BU103" i="1"/>
  <c r="CH103" i="1"/>
  <c r="BO103" i="1"/>
  <c r="CJ103" i="1"/>
  <c r="AP109" i="1"/>
  <c r="P109" i="1"/>
  <c r="L106" i="1"/>
  <c r="BB118" i="1"/>
  <c r="AB118" i="1"/>
  <c r="V114" i="1" l="1"/>
  <c r="AW115" i="1" s="1"/>
  <c r="AY116" i="1"/>
  <c r="Y116" i="1"/>
  <c r="CK103" i="1"/>
  <c r="I104" i="1" s="1"/>
  <c r="AJ105" i="1" s="1"/>
  <c r="BE105" i="1" s="1"/>
  <c r="BF105" i="1" s="1"/>
  <c r="AM107" i="1"/>
  <c r="M107" i="1"/>
  <c r="AQ110" i="1"/>
  <c r="Q110" i="1"/>
  <c r="BC119" i="1"/>
  <c r="AC119" i="1"/>
  <c r="W115" i="1" l="1"/>
  <c r="AX116" i="1" s="1"/>
  <c r="J105" i="1"/>
  <c r="AK106" i="1" s="1"/>
  <c r="AZ117" i="1"/>
  <c r="Z117" i="1"/>
  <c r="AE104" i="1"/>
  <c r="BG104" i="1" s="1"/>
  <c r="BI104" i="1" s="1"/>
  <c r="G104" i="1"/>
  <c r="AN108" i="1"/>
  <c r="N108" i="1"/>
  <c r="AR111" i="1"/>
  <c r="R111" i="1"/>
  <c r="BD120" i="1"/>
  <c r="AD120" i="1"/>
  <c r="K106" i="1" l="1"/>
  <c r="AL107" i="1" s="1"/>
  <c r="X116" i="1"/>
  <c r="AY117" i="1" s="1"/>
  <c r="BN104" i="1"/>
  <c r="CG104" i="1" s="1"/>
  <c r="BA118" i="1"/>
  <c r="AA118" i="1"/>
  <c r="BH104" i="1"/>
  <c r="BK104" i="1"/>
  <c r="AS112" i="1"/>
  <c r="S112" i="1"/>
  <c r="AO109" i="1"/>
  <c r="O109" i="1"/>
  <c r="L107" i="1" l="1"/>
  <c r="AM108" i="1" s="1"/>
  <c r="BQ104" i="1"/>
  <c r="CC104" i="1"/>
  <c r="CF104" i="1"/>
  <c r="Y117" i="1"/>
  <c r="AZ118" i="1" s="1"/>
  <c r="BP104" i="1"/>
  <c r="CE104" i="1"/>
  <c r="BY104" i="1"/>
  <c r="CH104" i="1"/>
  <c r="BX104" i="1"/>
  <c r="BO104" i="1"/>
  <c r="BU104" i="1"/>
  <c r="CB104" i="1"/>
  <c r="BW104" i="1"/>
  <c r="CA104" i="1"/>
  <c r="BV104" i="1"/>
  <c r="BZ104" i="1"/>
  <c r="CJ104" i="1"/>
  <c r="BT104" i="1"/>
  <c r="BR104" i="1"/>
  <c r="CD104" i="1"/>
  <c r="BS104" i="1"/>
  <c r="CI104" i="1"/>
  <c r="BB119" i="1"/>
  <c r="AB119" i="1"/>
  <c r="AP110" i="1"/>
  <c r="P110" i="1"/>
  <c r="AT113" i="1"/>
  <c r="T113" i="1"/>
  <c r="M108" i="1" l="1"/>
  <c r="AN109" i="1" s="1"/>
  <c r="Z118" i="1"/>
  <c r="BA119" i="1" s="1"/>
  <c r="CK104" i="1"/>
  <c r="I105" i="1" s="1"/>
  <c r="AJ106" i="1" s="1"/>
  <c r="BE106" i="1" s="1"/>
  <c r="BF106" i="1" s="1"/>
  <c r="N109" i="1"/>
  <c r="AO110" i="1" s="1"/>
  <c r="BC120" i="1"/>
  <c r="AC120" i="1"/>
  <c r="AU114" i="1"/>
  <c r="U114" i="1"/>
  <c r="AQ111" i="1"/>
  <c r="Q111" i="1"/>
  <c r="AA119" i="1" l="1"/>
  <c r="BB120" i="1" s="1"/>
  <c r="J106" i="1"/>
  <c r="AK107" i="1" s="1"/>
  <c r="G105" i="1"/>
  <c r="AE105" i="1"/>
  <c r="BG105" i="1" s="1"/>
  <c r="BH105" i="1" s="1"/>
  <c r="O110" i="1"/>
  <c r="AP111" i="1" s="1"/>
  <c r="BD121" i="1"/>
  <c r="AD121" i="1"/>
  <c r="AR112" i="1"/>
  <c r="R112" i="1"/>
  <c r="AV115" i="1"/>
  <c r="V115" i="1"/>
  <c r="AB120" i="1" l="1"/>
  <c r="BC121" i="1" s="1"/>
  <c r="K107" i="1"/>
  <c r="AL108" i="1" s="1"/>
  <c r="BN105" i="1"/>
  <c r="CH105" i="1" s="1"/>
  <c r="BK105" i="1"/>
  <c r="BI105" i="1"/>
  <c r="P111" i="1"/>
  <c r="AQ112" i="1" s="1"/>
  <c r="AW116" i="1"/>
  <c r="W116" i="1"/>
  <c r="AS113" i="1"/>
  <c r="S113" i="1"/>
  <c r="AC121" i="1"/>
  <c r="BD122" i="1" s="1"/>
  <c r="L108" i="1" l="1"/>
  <c r="AM109" i="1" s="1"/>
  <c r="BO105" i="1"/>
  <c r="BZ105" i="1"/>
  <c r="BQ105" i="1"/>
  <c r="CI105" i="1"/>
  <c r="CC105" i="1"/>
  <c r="BW105" i="1"/>
  <c r="BS105" i="1"/>
  <c r="BV105" i="1"/>
  <c r="CF105" i="1"/>
  <c r="BY105" i="1"/>
  <c r="BP105" i="1"/>
  <c r="BR105" i="1"/>
  <c r="BU105" i="1"/>
  <c r="CB105" i="1"/>
  <c r="CA105" i="1"/>
  <c r="CD105" i="1"/>
  <c r="CG105" i="1"/>
  <c r="CJ105" i="1"/>
  <c r="BT105" i="1"/>
  <c r="BX105" i="1"/>
  <c r="CE105" i="1"/>
  <c r="Q112" i="1"/>
  <c r="AR113" i="1" s="1"/>
  <c r="AT114" i="1"/>
  <c r="T114" i="1"/>
  <c r="AX117" i="1"/>
  <c r="X117" i="1"/>
  <c r="AD122" i="1"/>
  <c r="M109" i="1" l="1"/>
  <c r="AN110" i="1" s="1"/>
  <c r="CK105" i="1"/>
  <c r="I106" i="1" s="1"/>
  <c r="AJ107" i="1" s="1"/>
  <c r="BE107" i="1" s="1"/>
  <c r="BF107" i="1" s="1"/>
  <c r="R113" i="1"/>
  <c r="AS114" i="1" s="1"/>
  <c r="G106" i="1"/>
  <c r="N110" i="1"/>
  <c r="AO111" i="1" s="1"/>
  <c r="AY118" i="1"/>
  <c r="Y118" i="1"/>
  <c r="AU115" i="1"/>
  <c r="U115" i="1"/>
  <c r="J107" i="1" l="1"/>
  <c r="AK108" i="1" s="1"/>
  <c r="AE106" i="1"/>
  <c r="BG106" i="1" s="1"/>
  <c r="BH106" i="1" s="1"/>
  <c r="S114" i="1"/>
  <c r="AT115" i="1" s="1"/>
  <c r="O111" i="1"/>
  <c r="AP112" i="1" s="1"/>
  <c r="AV116" i="1"/>
  <c r="V116" i="1"/>
  <c r="AZ119" i="1"/>
  <c r="Z119" i="1"/>
  <c r="K108" i="1" l="1"/>
  <c r="AL109" i="1" s="1"/>
  <c r="T115" i="1"/>
  <c r="AU116" i="1" s="1"/>
  <c r="BK106" i="1"/>
  <c r="BN106" i="1"/>
  <c r="CH106" i="1" s="1"/>
  <c r="BI106" i="1"/>
  <c r="P112" i="1"/>
  <c r="AQ113" i="1" s="1"/>
  <c r="BA120" i="1"/>
  <c r="AA120" i="1"/>
  <c r="AW117" i="1"/>
  <c r="W117" i="1"/>
  <c r="U116" i="1"/>
  <c r="AV117" i="1" s="1"/>
  <c r="L109" i="1" l="1"/>
  <c r="AM110" i="1" s="1"/>
  <c r="Q113" i="1"/>
  <c r="AR114" i="1" s="1"/>
  <c r="BW106" i="1"/>
  <c r="CF106" i="1"/>
  <c r="CD106" i="1"/>
  <c r="BU106" i="1"/>
  <c r="BV106" i="1"/>
  <c r="BO106" i="1"/>
  <c r="CJ106" i="1"/>
  <c r="BR106" i="1"/>
  <c r="CB106" i="1"/>
  <c r="BP106" i="1"/>
  <c r="CG106" i="1"/>
  <c r="BX106" i="1"/>
  <c r="BZ106" i="1"/>
  <c r="BY106" i="1"/>
  <c r="BT106" i="1"/>
  <c r="CI106" i="1"/>
  <c r="BQ106" i="1"/>
  <c r="CC106" i="1"/>
  <c r="CA106" i="1"/>
  <c r="CE106" i="1"/>
  <c r="BS106" i="1"/>
  <c r="M110" i="1"/>
  <c r="AN111" i="1" s="1"/>
  <c r="AX118" i="1"/>
  <c r="X118" i="1"/>
  <c r="BB121" i="1"/>
  <c r="AB121" i="1"/>
  <c r="V117" i="1"/>
  <c r="AW118" i="1" s="1"/>
  <c r="R114" i="1"/>
  <c r="AS115" i="1" s="1"/>
  <c r="CK106" i="1" l="1"/>
  <c r="I107" i="1" s="1"/>
  <c r="AJ108" i="1" s="1"/>
  <c r="BE108" i="1" s="1"/>
  <c r="BF108" i="1" s="1"/>
  <c r="N111" i="1"/>
  <c r="AO112" i="1" s="1"/>
  <c r="G107" i="1"/>
  <c r="AE107" i="1"/>
  <c r="BG107" i="1" s="1"/>
  <c r="BI107" i="1" s="1"/>
  <c r="J108" i="1"/>
  <c r="AK109" i="1" s="1"/>
  <c r="BC122" i="1"/>
  <c r="AC122" i="1"/>
  <c r="AY119" i="1"/>
  <c r="Y119" i="1"/>
  <c r="W118" i="1"/>
  <c r="AX119" i="1" s="1"/>
  <c r="S115" i="1"/>
  <c r="AT116" i="1" s="1"/>
  <c r="O112" i="1" l="1"/>
  <c r="AP113" i="1" s="1"/>
  <c r="K109" i="1"/>
  <c r="AL110" i="1" s="1"/>
  <c r="BK107" i="1"/>
  <c r="BN107" i="1"/>
  <c r="CJ107" i="1" s="1"/>
  <c r="BH107" i="1"/>
  <c r="AZ120" i="1"/>
  <c r="Z120" i="1"/>
  <c r="BD123" i="1"/>
  <c r="AD123" i="1"/>
  <c r="T116" i="1"/>
  <c r="AU117" i="1" s="1"/>
  <c r="X119" i="1"/>
  <c r="AY120" i="1" s="1"/>
  <c r="P113" i="1"/>
  <c r="AQ114" i="1" s="1"/>
  <c r="L110" i="1" l="1"/>
  <c r="AM111" i="1" s="1"/>
  <c r="BQ107" i="1"/>
  <c r="BR107" i="1"/>
  <c r="BY107" i="1"/>
  <c r="CC107" i="1"/>
  <c r="BU107" i="1"/>
  <c r="CD107" i="1"/>
  <c r="BO107" i="1"/>
  <c r="BV107" i="1"/>
  <c r="CG107" i="1"/>
  <c r="BS107" i="1"/>
  <c r="BZ107" i="1"/>
  <c r="CH107" i="1"/>
  <c r="CI107" i="1"/>
  <c r="BW107" i="1"/>
  <c r="CA107" i="1"/>
  <c r="CE107" i="1"/>
  <c r="BP107" i="1"/>
  <c r="BT107" i="1"/>
  <c r="BX107" i="1"/>
  <c r="CB107" i="1"/>
  <c r="CF107" i="1"/>
  <c r="BA121" i="1"/>
  <c r="AA121" i="1"/>
  <c r="Q114" i="1"/>
  <c r="AR115" i="1" s="1"/>
  <c r="M111" i="1"/>
  <c r="AN112" i="1" s="1"/>
  <c r="Y120" i="1"/>
  <c r="AZ121" i="1" s="1"/>
  <c r="U117" i="1"/>
  <c r="AV118" i="1" s="1"/>
  <c r="CK107" i="1" l="1"/>
  <c r="I108" i="1" s="1"/>
  <c r="AJ109" i="1" s="1"/>
  <c r="BE109" i="1" s="1"/>
  <c r="BF109" i="1" s="1"/>
  <c r="BB122" i="1"/>
  <c r="AB122" i="1"/>
  <c r="Z121" i="1"/>
  <c r="BA122" i="1" s="1"/>
  <c r="R115" i="1"/>
  <c r="AS116" i="1" s="1"/>
  <c r="N112" i="1"/>
  <c r="AO113" i="1" s="1"/>
  <c r="V118" i="1"/>
  <c r="AW119" i="1" s="1"/>
  <c r="AE108" i="1" l="1"/>
  <c r="BG108" i="1" s="1"/>
  <c r="BH108" i="1" s="1"/>
  <c r="J109" i="1"/>
  <c r="AK110" i="1" s="1"/>
  <c r="G108" i="1"/>
  <c r="BC123" i="1"/>
  <c r="AC123" i="1"/>
  <c r="S116" i="1"/>
  <c r="AT117" i="1" s="1"/>
  <c r="W119" i="1"/>
  <c r="AX120" i="1" s="1"/>
  <c r="O113" i="1"/>
  <c r="AP114" i="1" s="1"/>
  <c r="AA122" i="1"/>
  <c r="BB123" i="1" s="1"/>
  <c r="BK108" i="1" l="1"/>
  <c r="BI108" i="1"/>
  <c r="BN108" i="1"/>
  <c r="CH108" i="1" s="1"/>
  <c r="K110" i="1"/>
  <c r="AL111" i="1" s="1"/>
  <c r="BD124" i="1"/>
  <c r="AD124" i="1"/>
  <c r="P114" i="1"/>
  <c r="AQ115" i="1" s="1"/>
  <c r="CJ108" i="1"/>
  <c r="AB123" i="1"/>
  <c r="BC124" i="1" s="1"/>
  <c r="T117" i="1"/>
  <c r="AU118" i="1" s="1"/>
  <c r="X120" i="1"/>
  <c r="AY121" i="1" s="1"/>
  <c r="BT108" i="1" l="1"/>
  <c r="BU108" i="1"/>
  <c r="BO108" i="1"/>
  <c r="BY108" i="1"/>
  <c r="BP108" i="1"/>
  <c r="CE108" i="1"/>
  <c r="CA108" i="1"/>
  <c r="CF108" i="1"/>
  <c r="CB108" i="1"/>
  <c r="BQ108" i="1"/>
  <c r="BW108" i="1"/>
  <c r="CG108" i="1"/>
  <c r="BS108" i="1"/>
  <c r="BX108" i="1"/>
  <c r="CC108" i="1"/>
  <c r="CI108" i="1"/>
  <c r="BR108" i="1"/>
  <c r="BV108" i="1"/>
  <c r="BZ108" i="1"/>
  <c r="CD108" i="1"/>
  <c r="L111" i="1"/>
  <c r="AM112" i="1" s="1"/>
  <c r="U118" i="1"/>
  <c r="AV119" i="1" s="1"/>
  <c r="Q115" i="1"/>
  <c r="AR116" i="1" s="1"/>
  <c r="Y121" i="1"/>
  <c r="AZ122" i="1" s="1"/>
  <c r="AC124" i="1"/>
  <c r="BD125" i="1" s="1"/>
  <c r="CK108" i="1" l="1"/>
  <c r="I109" i="1" s="1"/>
  <c r="AJ110" i="1" s="1"/>
  <c r="BE110" i="1" s="1"/>
  <c r="BF110" i="1" s="1"/>
  <c r="M112" i="1"/>
  <c r="AN113" i="1" s="1"/>
  <c r="AD125" i="1"/>
  <c r="Z122" i="1"/>
  <c r="BA123" i="1" s="1"/>
  <c r="R116" i="1"/>
  <c r="AS117" i="1" s="1"/>
  <c r="V119" i="1"/>
  <c r="AW120" i="1" s="1"/>
  <c r="N113" i="1" l="1"/>
  <c r="AO114" i="1" s="1"/>
  <c r="J110" i="1"/>
  <c r="AK111" i="1" s="1"/>
  <c r="G109" i="1"/>
  <c r="AE109" i="1"/>
  <c r="BG109" i="1" s="1"/>
  <c r="BI109" i="1" s="1"/>
  <c r="AA123" i="1"/>
  <c r="BB124" i="1" s="1"/>
  <c r="W120" i="1"/>
  <c r="AX121" i="1" s="1"/>
  <c r="S117" i="1"/>
  <c r="AT118" i="1" s="1"/>
  <c r="O114" i="1"/>
  <c r="AP115" i="1" s="1"/>
  <c r="K111" i="1" l="1"/>
  <c r="AL112" i="1" s="1"/>
  <c r="BH109" i="1"/>
  <c r="BK109" i="1"/>
  <c r="BN109" i="1"/>
  <c r="CH109" i="1" s="1"/>
  <c r="AB124" i="1"/>
  <c r="BC125" i="1" s="1"/>
  <c r="P115" i="1"/>
  <c r="AQ116" i="1" s="1"/>
  <c r="X121" i="1"/>
  <c r="AY122" i="1" s="1"/>
  <c r="T118" i="1"/>
  <c r="AU119" i="1" s="1"/>
  <c r="L112" i="1" l="1"/>
  <c r="AM113" i="1" s="1"/>
  <c r="CJ109" i="1"/>
  <c r="BO109" i="1"/>
  <c r="BP109" i="1"/>
  <c r="BY109" i="1"/>
  <c r="CA109" i="1"/>
  <c r="BT109" i="1"/>
  <c r="CE109" i="1"/>
  <c r="BU109" i="1"/>
  <c r="CF109" i="1"/>
  <c r="BQ109" i="1"/>
  <c r="BW109" i="1"/>
  <c r="CB109" i="1"/>
  <c r="CG109" i="1"/>
  <c r="BS109" i="1"/>
  <c r="BX109" i="1"/>
  <c r="CC109" i="1"/>
  <c r="CI109" i="1"/>
  <c r="BR109" i="1"/>
  <c r="BV109" i="1"/>
  <c r="BZ109" i="1"/>
  <c r="CD109" i="1"/>
  <c r="U119" i="1"/>
  <c r="AV120" i="1" s="1"/>
  <c r="AC125" i="1"/>
  <c r="BD126" i="1" s="1"/>
  <c r="Q116" i="1"/>
  <c r="AR117" i="1" s="1"/>
  <c r="M113" i="1"/>
  <c r="AN114" i="1" s="1"/>
  <c r="Y122" i="1"/>
  <c r="AZ123" i="1" s="1"/>
  <c r="CK109" i="1" l="1"/>
  <c r="I110" i="1" s="1"/>
  <c r="AJ111" i="1" s="1"/>
  <c r="BE111" i="1" s="1"/>
  <c r="BF111" i="1" s="1"/>
  <c r="AD126" i="1"/>
  <c r="N114" i="1"/>
  <c r="AO115" i="1" s="1"/>
  <c r="R117" i="1"/>
  <c r="AS118" i="1" s="1"/>
  <c r="Z123" i="1"/>
  <c r="BA124" i="1" s="1"/>
  <c r="V120" i="1"/>
  <c r="AW121" i="1" s="1"/>
  <c r="AE110" i="1" l="1"/>
  <c r="BG110" i="1" s="1"/>
  <c r="G110" i="1"/>
  <c r="J111" i="1"/>
  <c r="AK112" i="1" s="1"/>
  <c r="BH110" i="1"/>
  <c r="BI110" i="1"/>
  <c r="BK110" i="1"/>
  <c r="W121" i="1"/>
  <c r="AX122" i="1" s="1"/>
  <c r="AA124" i="1"/>
  <c r="BB125" i="1" s="1"/>
  <c r="S118" i="1"/>
  <c r="AT119" i="1" s="1"/>
  <c r="O115" i="1"/>
  <c r="AP116" i="1" s="1"/>
  <c r="K112" i="1" l="1"/>
  <c r="AL113" i="1" s="1"/>
  <c r="BN110" i="1"/>
  <c r="CH110" i="1" s="1"/>
  <c r="CJ110" i="1"/>
  <c r="CI110" i="1"/>
  <c r="BU110" i="1"/>
  <c r="BS110" i="1"/>
  <c r="T119" i="1"/>
  <c r="AU120" i="1" s="1"/>
  <c r="P116" i="1"/>
  <c r="AQ117" i="1" s="1"/>
  <c r="L113" i="1"/>
  <c r="AM114" i="1" s="1"/>
  <c r="X122" i="1"/>
  <c r="AY123" i="1" s="1"/>
  <c r="AB125" i="1"/>
  <c r="BC126" i="1" s="1"/>
  <c r="BY110" i="1" l="1"/>
  <c r="BO110" i="1"/>
  <c r="CA110" i="1"/>
  <c r="BT110" i="1"/>
  <c r="CC110" i="1"/>
  <c r="BP110" i="1"/>
  <c r="BX110" i="1"/>
  <c r="CE110" i="1"/>
  <c r="CF110" i="1"/>
  <c r="BQ110" i="1"/>
  <c r="BW110" i="1"/>
  <c r="CB110" i="1"/>
  <c r="CG110" i="1"/>
  <c r="BR110" i="1"/>
  <c r="BV110" i="1"/>
  <c r="BZ110" i="1"/>
  <c r="CD110" i="1"/>
  <c r="U120" i="1"/>
  <c r="AV121" i="1" s="1"/>
  <c r="Y123" i="1"/>
  <c r="AZ124" i="1" s="1"/>
  <c r="AC126" i="1"/>
  <c r="BD127" i="1" s="1"/>
  <c r="Q117" i="1"/>
  <c r="AR118" i="1" s="1"/>
  <c r="M114" i="1"/>
  <c r="AN115" i="1" s="1"/>
  <c r="CK110" i="1" l="1"/>
  <c r="I111" i="1" s="1"/>
  <c r="AJ112" i="1" s="1"/>
  <c r="BE112" i="1" s="1"/>
  <c r="BF112" i="1" s="1"/>
  <c r="AD127" i="1"/>
  <c r="Z124" i="1"/>
  <c r="BA125" i="1" s="1"/>
  <c r="V121" i="1"/>
  <c r="AW122" i="1" s="1"/>
  <c r="N115" i="1"/>
  <c r="AO116" i="1" s="1"/>
  <c r="R118" i="1"/>
  <c r="AS119" i="1" s="1"/>
  <c r="G111" i="1" l="1"/>
  <c r="BN111" i="1" s="1"/>
  <c r="J112" i="1"/>
  <c r="AK113" i="1" s="1"/>
  <c r="AE111" i="1"/>
  <c r="BG111" i="1" s="1"/>
  <c r="BI111" i="1" s="1"/>
  <c r="BH111" i="1"/>
  <c r="O116" i="1"/>
  <c r="AP117" i="1" s="1"/>
  <c r="AA125" i="1"/>
  <c r="BB126" i="1" s="1"/>
  <c r="S119" i="1"/>
  <c r="AT120" i="1" s="1"/>
  <c r="K113" i="1"/>
  <c r="AL114" i="1" s="1"/>
  <c r="W122" i="1"/>
  <c r="AX123" i="1" s="1"/>
  <c r="BK111" i="1"/>
  <c r="CJ111" i="1" l="1"/>
  <c r="CI111" i="1"/>
  <c r="CH111" i="1"/>
  <c r="CG111" i="1"/>
  <c r="CF111" i="1"/>
  <c r="CE111" i="1"/>
  <c r="CD111" i="1"/>
  <c r="CC111" i="1"/>
  <c r="CB111" i="1"/>
  <c r="CA111" i="1"/>
  <c r="BZ111" i="1"/>
  <c r="BY111" i="1"/>
  <c r="BX111" i="1"/>
  <c r="BW111" i="1"/>
  <c r="BV111" i="1"/>
  <c r="BU111" i="1"/>
  <c r="BT111" i="1"/>
  <c r="BS111" i="1"/>
  <c r="BR111" i="1"/>
  <c r="BQ111" i="1"/>
  <c r="BP111" i="1"/>
  <c r="BO111" i="1"/>
  <c r="X123" i="1"/>
  <c r="AY124" i="1" s="1"/>
  <c r="L114" i="1"/>
  <c r="AM115" i="1" s="1"/>
  <c r="P117" i="1"/>
  <c r="AQ118" i="1" s="1"/>
  <c r="T120" i="1"/>
  <c r="AU121" i="1" s="1"/>
  <c r="AB126" i="1"/>
  <c r="BC127" i="1" s="1"/>
  <c r="M115" i="1" l="1"/>
  <c r="AN116" i="1" s="1"/>
  <c r="Y124" i="1"/>
  <c r="AZ125" i="1" s="1"/>
  <c r="CK111" i="1"/>
  <c r="I112" i="1" s="1"/>
  <c r="AJ113" i="1" s="1"/>
  <c r="BE113" i="1" s="1"/>
  <c r="BF113" i="1" s="1"/>
  <c r="AC127" i="1"/>
  <c r="BD128" i="1" s="1"/>
  <c r="Q118" i="1"/>
  <c r="AR119" i="1" s="1"/>
  <c r="U121" i="1"/>
  <c r="AV122" i="1" s="1"/>
  <c r="AD128" i="1" l="1"/>
  <c r="R119" i="1"/>
  <c r="AS120" i="1" s="1"/>
  <c r="Z125" i="1"/>
  <c r="BA126" i="1" s="1"/>
  <c r="V122" i="1"/>
  <c r="AW123" i="1" s="1"/>
  <c r="N116" i="1"/>
  <c r="AO117" i="1" s="1"/>
  <c r="AE112" i="1"/>
  <c r="BG112" i="1" s="1"/>
  <c r="J113" i="1"/>
  <c r="AK114" i="1" s="1"/>
  <c r="G112" i="1"/>
  <c r="BH112" i="1" l="1"/>
  <c r="BI112" i="1"/>
  <c r="BN112" i="1"/>
  <c r="K114" i="1"/>
  <c r="AL115" i="1" s="1"/>
  <c r="W123" i="1"/>
  <c r="AX124" i="1" s="1"/>
  <c r="O117" i="1"/>
  <c r="AP118" i="1" s="1"/>
  <c r="BK112" i="1"/>
  <c r="AA126" i="1"/>
  <c r="BB127" i="1" s="1"/>
  <c r="S120" i="1"/>
  <c r="AT121" i="1" s="1"/>
  <c r="CJ112" i="1" l="1"/>
  <c r="CI112" i="1"/>
  <c r="CH112" i="1"/>
  <c r="CG112" i="1"/>
  <c r="CF112" i="1"/>
  <c r="CE112" i="1"/>
  <c r="CD112" i="1"/>
  <c r="CC112" i="1"/>
  <c r="CB112" i="1"/>
  <c r="CA112" i="1"/>
  <c r="BZ112" i="1"/>
  <c r="BY112" i="1"/>
  <c r="BX112" i="1"/>
  <c r="BW112" i="1"/>
  <c r="BV112" i="1"/>
  <c r="BU112" i="1"/>
  <c r="BT112" i="1"/>
  <c r="BS112" i="1"/>
  <c r="BR112" i="1"/>
  <c r="BQ112" i="1"/>
  <c r="BP112" i="1"/>
  <c r="BO112" i="1"/>
  <c r="T121" i="1"/>
  <c r="AU122" i="1" s="1"/>
  <c r="P118" i="1"/>
  <c r="AQ119" i="1" s="1"/>
  <c r="L115" i="1"/>
  <c r="AM116" i="1" s="1"/>
  <c r="AB127" i="1"/>
  <c r="BC128" i="1" s="1"/>
  <c r="X124" i="1"/>
  <c r="AY125" i="1" s="1"/>
  <c r="Y125" i="1" l="1"/>
  <c r="AZ126" i="1" s="1"/>
  <c r="Q119" i="1"/>
  <c r="AR120" i="1" s="1"/>
  <c r="U122" i="1"/>
  <c r="AV123" i="1" s="1"/>
  <c r="CK112" i="1"/>
  <c r="I113" i="1" s="1"/>
  <c r="AJ114" i="1" s="1"/>
  <c r="BE114" i="1" s="1"/>
  <c r="BF114" i="1" s="1"/>
  <c r="AC128" i="1"/>
  <c r="BD129" i="1" s="1"/>
  <c r="M116" i="1"/>
  <c r="AN117" i="1" s="1"/>
  <c r="AD129" i="1" l="1"/>
  <c r="Z126" i="1"/>
  <c r="BA127" i="1" s="1"/>
  <c r="AE113" i="1"/>
  <c r="BG113" i="1" s="1"/>
  <c r="J114" i="1"/>
  <c r="AK115" i="1" s="1"/>
  <c r="G113" i="1"/>
  <c r="V123" i="1"/>
  <c r="AW124" i="1" s="1"/>
  <c r="N117" i="1"/>
  <c r="AO118" i="1" s="1"/>
  <c r="R120" i="1"/>
  <c r="AS121" i="1" s="1"/>
  <c r="BH113" i="1" l="1"/>
  <c r="BI113" i="1"/>
  <c r="BN113" i="1"/>
  <c r="O118" i="1"/>
  <c r="AP119" i="1" s="1"/>
  <c r="W124" i="1"/>
  <c r="AX125" i="1" s="1"/>
  <c r="S121" i="1"/>
  <c r="AT122" i="1" s="1"/>
  <c r="BK113" i="1"/>
  <c r="K115" i="1"/>
  <c r="AL116" i="1" s="1"/>
  <c r="AA127" i="1"/>
  <c r="BB128" i="1" s="1"/>
  <c r="L116" i="1" l="1"/>
  <c r="AM117" i="1" s="1"/>
  <c r="CJ113" i="1"/>
  <c r="CI113" i="1"/>
  <c r="CH113" i="1"/>
  <c r="CG113" i="1"/>
  <c r="CF113" i="1"/>
  <c r="CE113" i="1"/>
  <c r="CD113" i="1"/>
  <c r="CC113" i="1"/>
  <c r="CB113" i="1"/>
  <c r="CA113" i="1"/>
  <c r="BZ113" i="1"/>
  <c r="BY113" i="1"/>
  <c r="BX113" i="1"/>
  <c r="BW113" i="1"/>
  <c r="BV113" i="1"/>
  <c r="BU113" i="1"/>
  <c r="BT113" i="1"/>
  <c r="BS113" i="1"/>
  <c r="BR113" i="1"/>
  <c r="BQ113" i="1"/>
  <c r="BP113" i="1"/>
  <c r="BO113" i="1"/>
  <c r="X125" i="1"/>
  <c r="AY126" i="1" s="1"/>
  <c r="P119" i="1"/>
  <c r="AQ120" i="1" s="1"/>
  <c r="AB128" i="1"/>
  <c r="BC129" i="1" s="1"/>
  <c r="T122" i="1"/>
  <c r="AU123" i="1" s="1"/>
  <c r="AC129" i="1" l="1"/>
  <c r="BD130" i="1" s="1"/>
  <c r="Q120" i="1"/>
  <c r="AR121" i="1" s="1"/>
  <c r="Y126" i="1"/>
  <c r="AZ127" i="1" s="1"/>
  <c r="M117" i="1"/>
  <c r="AN118" i="1" s="1"/>
  <c r="U123" i="1"/>
  <c r="AV124" i="1" s="1"/>
  <c r="CK113" i="1"/>
  <c r="I114" i="1" s="1"/>
  <c r="AJ115" i="1" s="1"/>
  <c r="BE115" i="1" s="1"/>
  <c r="BF115" i="1" s="1"/>
  <c r="AD130" i="1" l="1"/>
  <c r="N118" i="1"/>
  <c r="AO119" i="1" s="1"/>
  <c r="J115" i="1"/>
  <c r="AK116" i="1" s="1"/>
  <c r="AE114" i="1"/>
  <c r="BG114" i="1" s="1"/>
  <c r="G114" i="1"/>
  <c r="Z127" i="1"/>
  <c r="BA128" i="1" s="1"/>
  <c r="V124" i="1"/>
  <c r="AW125" i="1" s="1"/>
  <c r="R121" i="1"/>
  <c r="AS122" i="1" s="1"/>
  <c r="BH114" i="1" l="1"/>
  <c r="BI114" i="1"/>
  <c r="BN114" i="1"/>
  <c r="K116" i="1"/>
  <c r="AL117" i="1" s="1"/>
  <c r="S122" i="1"/>
  <c r="AT123" i="1" s="1"/>
  <c r="W125" i="1"/>
  <c r="AX126" i="1" s="1"/>
  <c r="O119" i="1"/>
  <c r="AP120" i="1" s="1"/>
  <c r="BK114" i="1"/>
  <c r="AA128" i="1"/>
  <c r="BB129" i="1" s="1"/>
  <c r="CJ114" i="1" l="1"/>
  <c r="CI114" i="1"/>
  <c r="CH114" i="1"/>
  <c r="CG114" i="1"/>
  <c r="CF114" i="1"/>
  <c r="CE114" i="1"/>
  <c r="CD114" i="1"/>
  <c r="CC114" i="1"/>
  <c r="CB114" i="1"/>
  <c r="CA114" i="1"/>
  <c r="BZ114" i="1"/>
  <c r="BY114" i="1"/>
  <c r="BX114" i="1"/>
  <c r="BW114" i="1"/>
  <c r="BV114" i="1"/>
  <c r="BU114" i="1"/>
  <c r="BT114" i="1"/>
  <c r="BS114" i="1"/>
  <c r="BR114" i="1"/>
  <c r="BQ114" i="1"/>
  <c r="BP114" i="1"/>
  <c r="BO114" i="1"/>
  <c r="X126" i="1"/>
  <c r="AY127" i="1" s="1"/>
  <c r="L117" i="1"/>
  <c r="AM118" i="1" s="1"/>
  <c r="P120" i="1"/>
  <c r="AQ121" i="1" s="1"/>
  <c r="AB129" i="1"/>
  <c r="BC130" i="1" s="1"/>
  <c r="T123" i="1"/>
  <c r="AU124" i="1" s="1"/>
  <c r="AC130" i="1" l="1"/>
  <c r="BD131" i="1" s="1"/>
  <c r="U124" i="1"/>
  <c r="AV125" i="1" s="1"/>
  <c r="M118" i="1"/>
  <c r="AN119" i="1" s="1"/>
  <c r="CK114" i="1"/>
  <c r="I115" i="1" s="1"/>
  <c r="AJ116" i="1" s="1"/>
  <c r="BE116" i="1" s="1"/>
  <c r="BF116" i="1" s="1"/>
  <c r="Q121" i="1"/>
  <c r="AR122" i="1" s="1"/>
  <c r="Y127" i="1"/>
  <c r="AZ128" i="1" s="1"/>
  <c r="AD131" i="1" l="1"/>
  <c r="R122" i="1"/>
  <c r="AS123" i="1" s="1"/>
  <c r="N119" i="1"/>
  <c r="AO120" i="1" s="1"/>
  <c r="Z128" i="1"/>
  <c r="BA129" i="1" s="1"/>
  <c r="V125" i="1"/>
  <c r="AW126" i="1" s="1"/>
  <c r="J116" i="1"/>
  <c r="AK117" i="1" s="1"/>
  <c r="AE115" i="1"/>
  <c r="BG115" i="1" s="1"/>
  <c r="G115" i="1"/>
  <c r="BH115" i="1" l="1"/>
  <c r="BI115" i="1"/>
  <c r="BN115" i="1"/>
  <c r="AA129" i="1"/>
  <c r="BB130" i="1" s="1"/>
  <c r="W126" i="1"/>
  <c r="AX127" i="1" s="1"/>
  <c r="K117" i="1"/>
  <c r="AL118" i="1" s="1"/>
  <c r="O120" i="1"/>
  <c r="AP121" i="1" s="1"/>
  <c r="BK115" i="1"/>
  <c r="S123" i="1"/>
  <c r="AT124" i="1" s="1"/>
  <c r="CJ115" i="1" l="1"/>
  <c r="CI115" i="1"/>
  <c r="CH115" i="1"/>
  <c r="CG115" i="1"/>
  <c r="CF115" i="1"/>
  <c r="CE115" i="1"/>
  <c r="CD115" i="1"/>
  <c r="CC115" i="1"/>
  <c r="CB115" i="1"/>
  <c r="CA115" i="1"/>
  <c r="BZ115" i="1"/>
  <c r="BY115" i="1"/>
  <c r="BX115" i="1"/>
  <c r="BW115" i="1"/>
  <c r="BV115" i="1"/>
  <c r="BU115" i="1"/>
  <c r="BT115" i="1"/>
  <c r="BS115" i="1"/>
  <c r="BR115" i="1"/>
  <c r="BQ115" i="1"/>
  <c r="BP115" i="1"/>
  <c r="BO115" i="1"/>
  <c r="P121" i="1"/>
  <c r="AQ122" i="1" s="1"/>
  <c r="AB130" i="1"/>
  <c r="BC131" i="1" s="1"/>
  <c r="L118" i="1"/>
  <c r="AM119" i="1" s="1"/>
  <c r="T124" i="1"/>
  <c r="AU125" i="1" s="1"/>
  <c r="X127" i="1"/>
  <c r="AY128" i="1" s="1"/>
  <c r="Y128" i="1" l="1"/>
  <c r="AZ129" i="1" s="1"/>
  <c r="CK115" i="1"/>
  <c r="I116" i="1" s="1"/>
  <c r="AJ117" i="1" s="1"/>
  <c r="BE117" i="1" s="1"/>
  <c r="BF117" i="1" s="1"/>
  <c r="U125" i="1"/>
  <c r="AV126" i="1" s="1"/>
  <c r="Q122" i="1"/>
  <c r="AR123" i="1" s="1"/>
  <c r="M119" i="1"/>
  <c r="AN120" i="1" s="1"/>
  <c r="AC131" i="1"/>
  <c r="BD132" i="1" s="1"/>
  <c r="AD132" i="1" l="1"/>
  <c r="J117" i="1"/>
  <c r="AK118" i="1" s="1"/>
  <c r="AE116" i="1"/>
  <c r="BG116" i="1" s="1"/>
  <c r="G116" i="1"/>
  <c r="Z129" i="1"/>
  <c r="BA130" i="1" s="1"/>
  <c r="N120" i="1"/>
  <c r="AO121" i="1" s="1"/>
  <c r="R123" i="1"/>
  <c r="AS124" i="1" s="1"/>
  <c r="V126" i="1"/>
  <c r="AW127" i="1" s="1"/>
  <c r="BH116" i="1" l="1"/>
  <c r="BI116" i="1"/>
  <c r="BN116" i="1"/>
  <c r="K118" i="1"/>
  <c r="AL119" i="1" s="1"/>
  <c r="O121" i="1"/>
  <c r="AP122" i="1" s="1"/>
  <c r="BK116" i="1"/>
  <c r="S124" i="1"/>
  <c r="AT125" i="1" s="1"/>
  <c r="W127" i="1"/>
  <c r="AX128" i="1" s="1"/>
  <c r="AA130" i="1"/>
  <c r="BB131" i="1" s="1"/>
  <c r="CJ116" i="1" l="1"/>
  <c r="CI116" i="1"/>
  <c r="CH116" i="1"/>
  <c r="CG116" i="1"/>
  <c r="CF116" i="1"/>
  <c r="CE116" i="1"/>
  <c r="CD116" i="1"/>
  <c r="CC116" i="1"/>
  <c r="CB116" i="1"/>
  <c r="CA116" i="1"/>
  <c r="BZ116" i="1"/>
  <c r="BY116" i="1"/>
  <c r="BX116" i="1"/>
  <c r="BW116" i="1"/>
  <c r="BV116" i="1"/>
  <c r="BU116" i="1"/>
  <c r="BT116" i="1"/>
  <c r="BS116" i="1"/>
  <c r="BR116" i="1"/>
  <c r="BQ116" i="1"/>
  <c r="BP116" i="1"/>
  <c r="BO116" i="1"/>
  <c r="L119" i="1"/>
  <c r="AM120" i="1" s="1"/>
  <c r="T125" i="1"/>
  <c r="AU126" i="1" s="1"/>
  <c r="X128" i="1"/>
  <c r="AY129" i="1" s="1"/>
  <c r="AB131" i="1"/>
  <c r="BC132" i="1" s="1"/>
  <c r="P122" i="1"/>
  <c r="AQ123" i="1" s="1"/>
  <c r="AC132" i="1" l="1"/>
  <c r="BD133" i="1" s="1"/>
  <c r="M120" i="1"/>
  <c r="AN121" i="1" s="1"/>
  <c r="CK116" i="1"/>
  <c r="I117" i="1" s="1"/>
  <c r="AJ118" i="1" s="1"/>
  <c r="BE118" i="1" s="1"/>
  <c r="BF118" i="1" s="1"/>
  <c r="Q123" i="1"/>
  <c r="AR124" i="1" s="1"/>
  <c r="U126" i="1"/>
  <c r="AV127" i="1" s="1"/>
  <c r="Y129" i="1"/>
  <c r="AZ130" i="1" s="1"/>
  <c r="AD133" i="1" l="1"/>
  <c r="V127" i="1"/>
  <c r="AW128" i="1" s="1"/>
  <c r="N121" i="1"/>
  <c r="AO122" i="1" s="1"/>
  <c r="J118" i="1"/>
  <c r="AK119" i="1" s="1"/>
  <c r="AE117" i="1"/>
  <c r="BG117" i="1" s="1"/>
  <c r="G117" i="1"/>
  <c r="Z130" i="1"/>
  <c r="BA131" i="1" s="1"/>
  <c r="R124" i="1"/>
  <c r="AS125" i="1" s="1"/>
  <c r="BH117" i="1" l="1"/>
  <c r="BI117" i="1"/>
  <c r="BN117" i="1"/>
  <c r="S125" i="1"/>
  <c r="AT126" i="1" s="1"/>
  <c r="AA131" i="1"/>
  <c r="BB132" i="1" s="1"/>
  <c r="K119" i="1"/>
  <c r="AL120" i="1" s="1"/>
  <c r="O122" i="1"/>
  <c r="AP123" i="1" s="1"/>
  <c r="BK117" i="1"/>
  <c r="W128" i="1"/>
  <c r="AX129" i="1" s="1"/>
  <c r="CJ117" i="1" l="1"/>
  <c r="CI117" i="1"/>
  <c r="CH117" i="1"/>
  <c r="CG117" i="1"/>
  <c r="CF117" i="1"/>
  <c r="CE117" i="1"/>
  <c r="CD117" i="1"/>
  <c r="CC117" i="1"/>
  <c r="CB117" i="1"/>
  <c r="CA117" i="1"/>
  <c r="BZ117" i="1"/>
  <c r="BY117" i="1"/>
  <c r="BX117" i="1"/>
  <c r="BW117" i="1"/>
  <c r="BV117" i="1"/>
  <c r="BU117" i="1"/>
  <c r="BT117" i="1"/>
  <c r="BS117" i="1"/>
  <c r="BR117" i="1"/>
  <c r="BQ117" i="1"/>
  <c r="BP117" i="1"/>
  <c r="BO117" i="1"/>
  <c r="T126" i="1"/>
  <c r="AU127" i="1" s="1"/>
  <c r="X129" i="1"/>
  <c r="AY130" i="1" s="1"/>
  <c r="P123" i="1"/>
  <c r="AQ124" i="1" s="1"/>
  <c r="L120" i="1"/>
  <c r="AM121" i="1" s="1"/>
  <c r="AB132" i="1"/>
  <c r="BC133" i="1" s="1"/>
  <c r="Y130" i="1" l="1"/>
  <c r="AZ131" i="1" s="1"/>
  <c r="AC133" i="1"/>
  <c r="BD134" i="1" s="1"/>
  <c r="CK117" i="1"/>
  <c r="I118" i="1" s="1"/>
  <c r="AJ119" i="1" s="1"/>
  <c r="BE119" i="1" s="1"/>
  <c r="BF119" i="1" s="1"/>
  <c r="M121" i="1"/>
  <c r="AN122" i="1" s="1"/>
  <c r="Q124" i="1"/>
  <c r="AR125" i="1" s="1"/>
  <c r="U127" i="1"/>
  <c r="AV128" i="1" s="1"/>
  <c r="AD134" i="1" l="1"/>
  <c r="N122" i="1"/>
  <c r="AO123" i="1" s="1"/>
  <c r="R125" i="1"/>
  <c r="AS126" i="1" s="1"/>
  <c r="V128" i="1"/>
  <c r="AW129" i="1" s="1"/>
  <c r="Z131" i="1"/>
  <c r="BA132" i="1" s="1"/>
  <c r="J119" i="1"/>
  <c r="AK120" i="1" s="1"/>
  <c r="AE118" i="1"/>
  <c r="BG118" i="1" s="1"/>
  <c r="G118" i="1"/>
  <c r="BH118" i="1" l="1"/>
  <c r="BI118" i="1"/>
  <c r="BN118" i="1"/>
  <c r="W129" i="1"/>
  <c r="AX130" i="1" s="1"/>
  <c r="S126" i="1"/>
  <c r="AT127" i="1" s="1"/>
  <c r="AA132" i="1"/>
  <c r="BB133" i="1" s="1"/>
  <c r="O123" i="1"/>
  <c r="AP124" i="1" s="1"/>
  <c r="K120" i="1"/>
  <c r="AL121" i="1" s="1"/>
  <c r="BK118" i="1"/>
  <c r="CJ118" i="1" l="1"/>
  <c r="CI118" i="1"/>
  <c r="CH118" i="1"/>
  <c r="CG118" i="1"/>
  <c r="CF118" i="1"/>
  <c r="CE118" i="1"/>
  <c r="CD118" i="1"/>
  <c r="CC118" i="1"/>
  <c r="CB118" i="1"/>
  <c r="CA118" i="1"/>
  <c r="BZ118" i="1"/>
  <c r="BY118" i="1"/>
  <c r="BX118" i="1"/>
  <c r="BW118" i="1"/>
  <c r="BV118" i="1"/>
  <c r="BU118" i="1"/>
  <c r="BT118" i="1"/>
  <c r="BS118" i="1"/>
  <c r="BR118" i="1"/>
  <c r="BQ118" i="1"/>
  <c r="BP118" i="1"/>
  <c r="BO118" i="1"/>
  <c r="P124" i="1"/>
  <c r="AQ125" i="1" s="1"/>
  <c r="L121" i="1"/>
  <c r="AM122" i="1" s="1"/>
  <c r="AB133" i="1"/>
  <c r="BC134" i="1" s="1"/>
  <c r="T127" i="1"/>
  <c r="AU128" i="1" s="1"/>
  <c r="X130" i="1"/>
  <c r="AY131" i="1" s="1"/>
  <c r="M122" i="1" l="1"/>
  <c r="AN123" i="1" s="1"/>
  <c r="Y131" i="1"/>
  <c r="AZ132" i="1" s="1"/>
  <c r="U128" i="1"/>
  <c r="AV129" i="1" s="1"/>
  <c r="CK118" i="1"/>
  <c r="I119" i="1" s="1"/>
  <c r="AJ120" i="1" s="1"/>
  <c r="BE120" i="1" s="1"/>
  <c r="BF120" i="1" s="1"/>
  <c r="Q125" i="1"/>
  <c r="AR126" i="1" s="1"/>
  <c r="AC134" i="1"/>
  <c r="BD135" i="1" s="1"/>
  <c r="AD135" i="1" l="1"/>
  <c r="AE119" i="1"/>
  <c r="BG119" i="1" s="1"/>
  <c r="J120" i="1"/>
  <c r="AK121" i="1" s="1"/>
  <c r="G119" i="1"/>
  <c r="N123" i="1"/>
  <c r="AO124" i="1" s="1"/>
  <c r="V129" i="1"/>
  <c r="AW130" i="1" s="1"/>
  <c r="R126" i="1"/>
  <c r="AS127" i="1" s="1"/>
  <c r="Z132" i="1"/>
  <c r="BA133" i="1" s="1"/>
  <c r="BH119" i="1" l="1"/>
  <c r="BI119" i="1"/>
  <c r="BN119" i="1"/>
  <c r="W130" i="1"/>
  <c r="AX131" i="1" s="1"/>
  <c r="K121" i="1"/>
  <c r="AL122" i="1" s="1"/>
  <c r="S127" i="1"/>
  <c r="AT128" i="1" s="1"/>
  <c r="O124" i="1"/>
  <c r="AP125" i="1" s="1"/>
  <c r="AA133" i="1"/>
  <c r="BB134" i="1" s="1"/>
  <c r="BK119" i="1"/>
  <c r="AB134" i="1" l="1"/>
  <c r="BC135" i="1" s="1"/>
  <c r="CJ119" i="1"/>
  <c r="CI119" i="1"/>
  <c r="CH119" i="1"/>
  <c r="CG119" i="1"/>
  <c r="CF119" i="1"/>
  <c r="CE119" i="1"/>
  <c r="CD119" i="1"/>
  <c r="CC119" i="1"/>
  <c r="CB119" i="1"/>
  <c r="CA119" i="1"/>
  <c r="BZ119" i="1"/>
  <c r="BY119" i="1"/>
  <c r="BX119" i="1"/>
  <c r="BW119" i="1"/>
  <c r="BV119" i="1"/>
  <c r="BU119" i="1"/>
  <c r="BT119" i="1"/>
  <c r="BS119" i="1"/>
  <c r="BR119" i="1"/>
  <c r="BQ119" i="1"/>
  <c r="BP119" i="1"/>
  <c r="BO119" i="1"/>
  <c r="P125" i="1"/>
  <c r="AQ126" i="1" s="1"/>
  <c r="T128" i="1"/>
  <c r="AU129" i="1" s="1"/>
  <c r="X131" i="1"/>
  <c r="AY132" i="1" s="1"/>
  <c r="L122" i="1"/>
  <c r="AM123" i="1" s="1"/>
  <c r="Y132" i="1" l="1"/>
  <c r="AZ133" i="1" s="1"/>
  <c r="AC135" i="1"/>
  <c r="BD136" i="1" s="1"/>
  <c r="Q126" i="1"/>
  <c r="AR127" i="1" s="1"/>
  <c r="M123" i="1"/>
  <c r="AN124" i="1" s="1"/>
  <c r="U129" i="1"/>
  <c r="AV130" i="1" s="1"/>
  <c r="CK119" i="1"/>
  <c r="I120" i="1" s="1"/>
  <c r="AJ121" i="1" s="1"/>
  <c r="BE121" i="1" s="1"/>
  <c r="BF121" i="1" s="1"/>
  <c r="AD136" i="1" l="1"/>
  <c r="N124" i="1"/>
  <c r="AO125" i="1" s="1"/>
  <c r="Z133" i="1"/>
  <c r="BA134" i="1" s="1"/>
  <c r="J121" i="1"/>
  <c r="AK122" i="1" s="1"/>
  <c r="AE120" i="1"/>
  <c r="BG120" i="1" s="1"/>
  <c r="G120" i="1"/>
  <c r="R127" i="1"/>
  <c r="AS128" i="1" s="1"/>
  <c r="V130" i="1"/>
  <c r="AW131" i="1" s="1"/>
  <c r="BH120" i="1" l="1"/>
  <c r="BI120" i="1"/>
  <c r="BN120" i="1"/>
  <c r="O125" i="1"/>
  <c r="AP126" i="1" s="1"/>
  <c r="S128" i="1"/>
  <c r="AT129" i="1" s="1"/>
  <c r="AA134" i="1"/>
  <c r="BB135" i="1" s="1"/>
  <c r="W131" i="1"/>
  <c r="AX132" i="1" s="1"/>
  <c r="BK120" i="1"/>
  <c r="K122" i="1"/>
  <c r="AL123" i="1" s="1"/>
  <c r="CJ120" i="1" l="1"/>
  <c r="CI120" i="1"/>
  <c r="CH120" i="1"/>
  <c r="CG120" i="1"/>
  <c r="CF120" i="1"/>
  <c r="CE120" i="1"/>
  <c r="CD120" i="1"/>
  <c r="CC120" i="1"/>
  <c r="CB120" i="1"/>
  <c r="CA120" i="1"/>
  <c r="BZ120" i="1"/>
  <c r="BY120" i="1"/>
  <c r="BX120" i="1"/>
  <c r="BW120" i="1"/>
  <c r="BV120" i="1"/>
  <c r="BU120" i="1"/>
  <c r="BT120" i="1"/>
  <c r="BS120" i="1"/>
  <c r="BR120" i="1"/>
  <c r="BQ120" i="1"/>
  <c r="BP120" i="1"/>
  <c r="BO120" i="1"/>
  <c r="T129" i="1"/>
  <c r="AU130" i="1" s="1"/>
  <c r="AB135" i="1"/>
  <c r="BC136" i="1" s="1"/>
  <c r="X132" i="1"/>
  <c r="AY133" i="1" s="1"/>
  <c r="L123" i="1"/>
  <c r="AM124" i="1" s="1"/>
  <c r="P126" i="1"/>
  <c r="AQ127" i="1" s="1"/>
  <c r="AC136" i="1" l="1"/>
  <c r="BD137" i="1" s="1"/>
  <c r="U130" i="1"/>
  <c r="AV131" i="1" s="1"/>
  <c r="CK120" i="1"/>
  <c r="I121" i="1" s="1"/>
  <c r="AJ122" i="1" s="1"/>
  <c r="BE122" i="1" s="1"/>
  <c r="BF122" i="1" s="1"/>
  <c r="Q127" i="1"/>
  <c r="AR128" i="1" s="1"/>
  <c r="M124" i="1"/>
  <c r="AN125" i="1" s="1"/>
  <c r="Y133" i="1"/>
  <c r="AZ134" i="1" s="1"/>
  <c r="AD137" i="1" l="1"/>
  <c r="Z134" i="1"/>
  <c r="BA135" i="1" s="1"/>
  <c r="N125" i="1"/>
  <c r="AO126" i="1" s="1"/>
  <c r="J122" i="1"/>
  <c r="AK123" i="1" s="1"/>
  <c r="AE121" i="1"/>
  <c r="BG121" i="1" s="1"/>
  <c r="G121" i="1"/>
  <c r="V131" i="1"/>
  <c r="AW132" i="1" s="1"/>
  <c r="R128" i="1"/>
  <c r="AS129" i="1" s="1"/>
  <c r="BH121" i="1" l="1"/>
  <c r="BI121" i="1"/>
  <c r="BN121" i="1"/>
  <c r="O126" i="1"/>
  <c r="AP127" i="1" s="1"/>
  <c r="AA135" i="1"/>
  <c r="BB136" i="1" s="1"/>
  <c r="S129" i="1"/>
  <c r="AT130" i="1" s="1"/>
  <c r="K123" i="1"/>
  <c r="AL124" i="1" s="1"/>
  <c r="BK121" i="1"/>
  <c r="W132" i="1"/>
  <c r="AX133" i="1" s="1"/>
  <c r="L124" i="1" l="1"/>
  <c r="AM125" i="1" s="1"/>
  <c r="P127" i="1"/>
  <c r="AQ128" i="1" s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T130" i="1"/>
  <c r="AU131" i="1" s="1"/>
  <c r="X133" i="1"/>
  <c r="AY134" i="1" s="1"/>
  <c r="AB136" i="1"/>
  <c r="BC137" i="1" s="1"/>
  <c r="CK121" i="1" l="1"/>
  <c r="I122" i="1" s="1"/>
  <c r="AJ123" i="1" s="1"/>
  <c r="BE123" i="1" s="1"/>
  <c r="BF123" i="1" s="1"/>
  <c r="AC137" i="1"/>
  <c r="BD138" i="1" s="1"/>
  <c r="Y134" i="1"/>
  <c r="AZ135" i="1" s="1"/>
  <c r="Q128" i="1"/>
  <c r="AR129" i="1" s="1"/>
  <c r="U131" i="1"/>
  <c r="AV132" i="1" s="1"/>
  <c r="M125" i="1"/>
  <c r="AN126" i="1" s="1"/>
  <c r="AE122" i="1" l="1"/>
  <c r="BG122" i="1" s="1"/>
  <c r="J123" i="1"/>
  <c r="AK124" i="1" s="1"/>
  <c r="AD138" i="1"/>
  <c r="G122" i="1"/>
  <c r="R129" i="1"/>
  <c r="AS130" i="1" s="1"/>
  <c r="N126" i="1"/>
  <c r="AO127" i="1" s="1"/>
  <c r="V132" i="1"/>
  <c r="AW133" i="1" s="1"/>
  <c r="Z135" i="1"/>
  <c r="BA136" i="1" s="1"/>
  <c r="BH122" i="1" l="1"/>
  <c r="BI122" i="1"/>
  <c r="BN122" i="1"/>
  <c r="K124" i="1"/>
  <c r="AL125" i="1" s="1"/>
  <c r="BK122" i="1"/>
  <c r="O127" i="1"/>
  <c r="AP128" i="1" s="1"/>
  <c r="S130" i="1"/>
  <c r="AT131" i="1" s="1"/>
  <c r="AA136" i="1"/>
  <c r="BB137" i="1" s="1"/>
  <c r="W133" i="1"/>
  <c r="AX134" i="1" s="1"/>
  <c r="CJ122" i="1" l="1"/>
  <c r="L125" i="1"/>
  <c r="AM126" i="1" s="1"/>
  <c r="CC122" i="1"/>
  <c r="CD122" i="1"/>
  <c r="BR122" i="1"/>
  <c r="BZ122" i="1"/>
  <c r="BU122" i="1"/>
  <c r="BV122" i="1"/>
  <c r="BQ122" i="1"/>
  <c r="BY122" i="1"/>
  <c r="CG122" i="1"/>
  <c r="CH122" i="1"/>
  <c r="BO122" i="1"/>
  <c r="CA122" i="1"/>
  <c r="CI122" i="1"/>
  <c r="BS122" i="1"/>
  <c r="BW122" i="1"/>
  <c r="CE122" i="1"/>
  <c r="BP122" i="1"/>
  <c r="BT122" i="1"/>
  <c r="BX122" i="1"/>
  <c r="CB122" i="1"/>
  <c r="CF122" i="1"/>
  <c r="P128" i="1"/>
  <c r="AQ129" i="1" s="1"/>
  <c r="AB137" i="1"/>
  <c r="BC138" i="1" s="1"/>
  <c r="T131" i="1"/>
  <c r="AU132" i="1" s="1"/>
  <c r="X134" i="1"/>
  <c r="AY135" i="1" s="1"/>
  <c r="M126" i="1" l="1"/>
  <c r="AN127" i="1" s="1"/>
  <c r="CK122" i="1"/>
  <c r="I123" i="1" s="1"/>
  <c r="AJ124" i="1" s="1"/>
  <c r="BE124" i="1" s="1"/>
  <c r="BF124" i="1" s="1"/>
  <c r="U132" i="1"/>
  <c r="AV133" i="1" s="1"/>
  <c r="Q129" i="1"/>
  <c r="AR130" i="1" s="1"/>
  <c r="Y135" i="1"/>
  <c r="AZ136" i="1" s="1"/>
  <c r="AC138" i="1"/>
  <c r="BD139" i="1" s="1"/>
  <c r="N127" i="1" l="1"/>
  <c r="AO128" i="1" s="1"/>
  <c r="AE123" i="1"/>
  <c r="BG123" i="1" s="1"/>
  <c r="G123" i="1"/>
  <c r="J124" i="1"/>
  <c r="AK125" i="1" s="1"/>
  <c r="AD139" i="1"/>
  <c r="Z136" i="1"/>
  <c r="BA137" i="1" s="1"/>
  <c r="R130" i="1"/>
  <c r="AS131" i="1" s="1"/>
  <c r="V133" i="1"/>
  <c r="AW134" i="1" s="1"/>
  <c r="BH123" i="1" l="1"/>
  <c r="BI123" i="1"/>
  <c r="O128" i="1"/>
  <c r="AP129" i="1" s="1"/>
  <c r="BN123" i="1"/>
  <c r="K125" i="1"/>
  <c r="AL126" i="1" s="1"/>
  <c r="BK123" i="1"/>
  <c r="W134" i="1"/>
  <c r="AX135" i="1" s="1"/>
  <c r="S131" i="1"/>
  <c r="AT132" i="1" s="1"/>
  <c r="AA137" i="1"/>
  <c r="BB138" i="1" s="1"/>
  <c r="P129" i="1" l="1"/>
  <c r="AQ130" i="1" s="1"/>
  <c r="CH123" i="1"/>
  <c r="CI123" i="1"/>
  <c r="CJ123" i="1"/>
  <c r="BR123" i="1"/>
  <c r="BV123" i="1"/>
  <c r="BY123" i="1"/>
  <c r="CA123" i="1"/>
  <c r="L126" i="1"/>
  <c r="AM127" i="1" s="1"/>
  <c r="BS123" i="1"/>
  <c r="CC123" i="1"/>
  <c r="BQ123" i="1"/>
  <c r="BW123" i="1"/>
  <c r="CE123" i="1"/>
  <c r="BO123" i="1"/>
  <c r="BU123" i="1"/>
  <c r="BZ123" i="1"/>
  <c r="CF123" i="1"/>
  <c r="BP123" i="1"/>
  <c r="BT123" i="1"/>
  <c r="BX123" i="1"/>
  <c r="CB123" i="1"/>
  <c r="CG123" i="1"/>
  <c r="CD123" i="1"/>
  <c r="AB138" i="1"/>
  <c r="BC139" i="1" s="1"/>
  <c r="T132" i="1"/>
  <c r="AU133" i="1" s="1"/>
  <c r="X135" i="1"/>
  <c r="AY136" i="1" s="1"/>
  <c r="Q130" i="1" l="1"/>
  <c r="AR131" i="1" s="1"/>
  <c r="M127" i="1"/>
  <c r="AN128" i="1" s="1"/>
  <c r="CK123" i="1"/>
  <c r="I124" i="1" s="1"/>
  <c r="AJ125" i="1" s="1"/>
  <c r="BE125" i="1" s="1"/>
  <c r="BF125" i="1" s="1"/>
  <c r="U133" i="1"/>
  <c r="AV134" i="1" s="1"/>
  <c r="Y136" i="1"/>
  <c r="AZ137" i="1" s="1"/>
  <c r="AC139" i="1"/>
  <c r="BD140" i="1" s="1"/>
  <c r="R131" i="1" l="1"/>
  <c r="AS132" i="1" s="1"/>
  <c r="N128" i="1"/>
  <c r="AO129" i="1" s="1"/>
  <c r="J125" i="1"/>
  <c r="AK126" i="1" s="1"/>
  <c r="AE124" i="1"/>
  <c r="BG124" i="1" s="1"/>
  <c r="G124" i="1"/>
  <c r="AD140" i="1"/>
  <c r="V134" i="1"/>
  <c r="AW135" i="1" s="1"/>
  <c r="Z137" i="1"/>
  <c r="BA138" i="1" s="1"/>
  <c r="S132" i="1" l="1"/>
  <c r="AT133" i="1" s="1"/>
  <c r="BH124" i="1"/>
  <c r="BI124" i="1"/>
  <c r="BN124" i="1"/>
  <c r="O129" i="1"/>
  <c r="AP130" i="1" s="1"/>
  <c r="BK124" i="1"/>
  <c r="K126" i="1"/>
  <c r="AL127" i="1" s="1"/>
  <c r="W135" i="1"/>
  <c r="AX136" i="1" s="1"/>
  <c r="T133" i="1"/>
  <c r="AU134" i="1" s="1"/>
  <c r="AA138" i="1"/>
  <c r="BB139" i="1" s="1"/>
  <c r="CI124" i="1" l="1"/>
  <c r="P130" i="1"/>
  <c r="AQ131" i="1" s="1"/>
  <c r="BP124" i="1"/>
  <c r="BU124" i="1"/>
  <c r="CJ124" i="1"/>
  <c r="BV124" i="1"/>
  <c r="BY124" i="1"/>
  <c r="BQ124" i="1"/>
  <c r="CB124" i="1"/>
  <c r="CD124" i="1"/>
  <c r="CF124" i="1"/>
  <c r="BT124" i="1"/>
  <c r="BZ124" i="1"/>
  <c r="CG124" i="1"/>
  <c r="L127" i="1"/>
  <c r="AM128" i="1" s="1"/>
  <c r="BR124" i="1"/>
  <c r="BX124" i="1"/>
  <c r="CC124" i="1"/>
  <c r="CH124" i="1"/>
  <c r="BO124" i="1"/>
  <c r="BS124" i="1"/>
  <c r="BW124" i="1"/>
  <c r="CA124" i="1"/>
  <c r="CE124" i="1"/>
  <c r="AB139" i="1"/>
  <c r="BC140" i="1" s="1"/>
  <c r="X136" i="1"/>
  <c r="AY137" i="1" s="1"/>
  <c r="U134" i="1"/>
  <c r="AV135" i="1" s="1"/>
  <c r="Q131" i="1" l="1"/>
  <c r="AR132" i="1" s="1"/>
  <c r="M128" i="1"/>
  <c r="AN129" i="1" s="1"/>
  <c r="CK124" i="1"/>
  <c r="I125" i="1" s="1"/>
  <c r="AJ126" i="1" s="1"/>
  <c r="BE126" i="1" s="1"/>
  <c r="BF126" i="1" s="1"/>
  <c r="Y137" i="1"/>
  <c r="AZ138" i="1" s="1"/>
  <c r="AC140" i="1"/>
  <c r="BD141" i="1" s="1"/>
  <c r="V135" i="1"/>
  <c r="AW136" i="1" s="1"/>
  <c r="R132" i="1" l="1"/>
  <c r="AS133" i="1" s="1"/>
  <c r="N129" i="1"/>
  <c r="AO130" i="1" s="1"/>
  <c r="J126" i="1"/>
  <c r="AK127" i="1" s="1"/>
  <c r="AE125" i="1"/>
  <c r="BG125" i="1" s="1"/>
  <c r="G125" i="1"/>
  <c r="AD141" i="1"/>
  <c r="Z138" i="1"/>
  <c r="BA139" i="1" s="1"/>
  <c r="W136" i="1"/>
  <c r="AX137" i="1" s="1"/>
  <c r="BH125" i="1" l="1"/>
  <c r="BI125" i="1"/>
  <c r="S133" i="1"/>
  <c r="AT134" i="1" s="1"/>
  <c r="BN125" i="1"/>
  <c r="CE125" i="1" s="1"/>
  <c r="O130" i="1"/>
  <c r="AP131" i="1" s="1"/>
  <c r="BK125" i="1"/>
  <c r="K127" i="1"/>
  <c r="AL128" i="1" s="1"/>
  <c r="AA139" i="1"/>
  <c r="BB140" i="1" s="1"/>
  <c r="X137" i="1"/>
  <c r="AY138" i="1" s="1"/>
  <c r="CG125" i="1" l="1"/>
  <c r="T134" i="1"/>
  <c r="AU135" i="1" s="1"/>
  <c r="CF125" i="1"/>
  <c r="CH125" i="1"/>
  <c r="CJ125" i="1"/>
  <c r="BQ125" i="1"/>
  <c r="BU125" i="1"/>
  <c r="BX125" i="1"/>
  <c r="BZ125" i="1"/>
  <c r="BR125" i="1"/>
  <c r="CB125" i="1"/>
  <c r="BP125" i="1"/>
  <c r="BV125" i="1"/>
  <c r="CC125" i="1"/>
  <c r="P131" i="1"/>
  <c r="AQ132" i="1" s="1"/>
  <c r="BT125" i="1"/>
  <c r="BY125" i="1"/>
  <c r="CD125" i="1"/>
  <c r="BO125" i="1"/>
  <c r="BS125" i="1"/>
  <c r="BW125" i="1"/>
  <c r="CA125" i="1"/>
  <c r="CI125" i="1"/>
  <c r="L128" i="1"/>
  <c r="AM129" i="1" s="1"/>
  <c r="AB140" i="1"/>
  <c r="BC141" i="1" s="1"/>
  <c r="Y138" i="1"/>
  <c r="AZ139" i="1" s="1"/>
  <c r="U135" i="1" l="1"/>
  <c r="AV136" i="1" s="1"/>
  <c r="Q132" i="1"/>
  <c r="AR133" i="1" s="1"/>
  <c r="CK125" i="1"/>
  <c r="I126" i="1" s="1"/>
  <c r="AJ127" i="1" s="1"/>
  <c r="BE127" i="1" s="1"/>
  <c r="BF127" i="1" s="1"/>
  <c r="M129" i="1"/>
  <c r="AN130" i="1" s="1"/>
  <c r="AC141" i="1"/>
  <c r="BD142" i="1" s="1"/>
  <c r="Z139" i="1"/>
  <c r="BA140" i="1" s="1"/>
  <c r="V136" i="1" l="1"/>
  <c r="AW137" i="1" s="1"/>
  <c r="R133" i="1"/>
  <c r="AS134" i="1" s="1"/>
  <c r="G126" i="1"/>
  <c r="AE126" i="1"/>
  <c r="BG126" i="1" s="1"/>
  <c r="J127" i="1"/>
  <c r="AK128" i="1" s="1"/>
  <c r="N130" i="1"/>
  <c r="AO131" i="1" s="1"/>
  <c r="AD142" i="1"/>
  <c r="AA140" i="1"/>
  <c r="BB141" i="1" s="1"/>
  <c r="BH126" i="1" l="1"/>
  <c r="BI126" i="1"/>
  <c r="W137" i="1"/>
  <c r="AX138" i="1" s="1"/>
  <c r="S134" i="1"/>
  <c r="AT135" i="1" s="1"/>
  <c r="K128" i="1"/>
  <c r="AL129" i="1" s="1"/>
  <c r="O131" i="1"/>
  <c r="AP132" i="1" s="1"/>
  <c r="BK126" i="1"/>
  <c r="BN126" i="1"/>
  <c r="CH126" i="1" s="1"/>
  <c r="AB141" i="1"/>
  <c r="BC142" i="1" s="1"/>
  <c r="L129" i="1" l="1"/>
  <c r="AM130" i="1" s="1"/>
  <c r="X138" i="1"/>
  <c r="AY139" i="1" s="1"/>
  <c r="T135" i="1"/>
  <c r="AU136" i="1" s="1"/>
  <c r="P132" i="1"/>
  <c r="AQ133" i="1" s="1"/>
  <c r="BS126" i="1"/>
  <c r="BW126" i="1"/>
  <c r="BO126" i="1"/>
  <c r="CI126" i="1"/>
  <c r="CA126" i="1"/>
  <c r="BP126" i="1"/>
  <c r="CE126" i="1"/>
  <c r="BX126" i="1"/>
  <c r="CF126" i="1"/>
  <c r="CG126" i="1"/>
  <c r="BT126" i="1"/>
  <c r="CB126" i="1"/>
  <c r="CJ126" i="1"/>
  <c r="BQ126" i="1"/>
  <c r="BU126" i="1"/>
  <c r="BY126" i="1"/>
  <c r="CC126" i="1"/>
  <c r="BR126" i="1"/>
  <c r="BV126" i="1"/>
  <c r="BZ126" i="1"/>
  <c r="CD126" i="1"/>
  <c r="AC142" i="1"/>
  <c r="BD143" i="1" s="1"/>
  <c r="Y139" i="1"/>
  <c r="AZ140" i="1" s="1"/>
  <c r="M130" i="1" l="1"/>
  <c r="AN131" i="1" s="1"/>
  <c r="U136" i="1"/>
  <c r="AV137" i="1" s="1"/>
  <c r="Q133" i="1"/>
  <c r="AR134" i="1" s="1"/>
  <c r="CK126" i="1"/>
  <c r="I127" i="1" s="1"/>
  <c r="AJ128" i="1" s="1"/>
  <c r="BE128" i="1" s="1"/>
  <c r="BF128" i="1" s="1"/>
  <c r="AD143" i="1"/>
  <c r="Z140" i="1"/>
  <c r="BA141" i="1" s="1"/>
  <c r="N131" i="1"/>
  <c r="AO132" i="1" s="1"/>
  <c r="R134" i="1"/>
  <c r="AS135" i="1" s="1"/>
  <c r="V137" i="1" l="1"/>
  <c r="AW138" i="1" s="1"/>
  <c r="AE127" i="1"/>
  <c r="BG127" i="1" s="1"/>
  <c r="G127" i="1"/>
  <c r="J128" i="1"/>
  <c r="AK129" i="1" s="1"/>
  <c r="S135" i="1"/>
  <c r="AT136" i="1" s="1"/>
  <c r="O132" i="1"/>
  <c r="AP133" i="1" s="1"/>
  <c r="AA141" i="1"/>
  <c r="BB142" i="1" s="1"/>
  <c r="W138" i="1" l="1"/>
  <c r="AX139" i="1" s="1"/>
  <c r="BH127" i="1"/>
  <c r="BI127" i="1"/>
  <c r="K129" i="1"/>
  <c r="AL130" i="1" s="1"/>
  <c r="BN127" i="1"/>
  <c r="CG127" i="1" s="1"/>
  <c r="BK127" i="1"/>
  <c r="P133" i="1"/>
  <c r="AQ134" i="1" s="1"/>
  <c r="T136" i="1"/>
  <c r="AU137" i="1" s="1"/>
  <c r="AB142" i="1"/>
  <c r="BC143" i="1" s="1"/>
  <c r="X139" i="1" l="1"/>
  <c r="AY140" i="1" s="1"/>
  <c r="CJ127" i="1"/>
  <c r="CB127" i="1"/>
  <c r="BX127" i="1"/>
  <c r="BY127" i="1"/>
  <c r="CF127" i="1"/>
  <c r="BQ127" i="1"/>
  <c r="L130" i="1"/>
  <c r="AM131" i="1" s="1"/>
  <c r="BU127" i="1"/>
  <c r="BW127" i="1"/>
  <c r="CD127" i="1"/>
  <c r="BR127" i="1"/>
  <c r="BP127" i="1"/>
  <c r="CE127" i="1"/>
  <c r="BS127" i="1"/>
  <c r="BT127" i="1"/>
  <c r="BZ127" i="1"/>
  <c r="CC127" i="1"/>
  <c r="BO127" i="1"/>
  <c r="CI127" i="1"/>
  <c r="CH127" i="1"/>
  <c r="BV127" i="1"/>
  <c r="CA127" i="1"/>
  <c r="U137" i="1"/>
  <c r="AV138" i="1" s="1"/>
  <c r="AC143" i="1"/>
  <c r="BD144" i="1" s="1"/>
  <c r="Q134" i="1"/>
  <c r="AR135" i="1" s="1"/>
  <c r="Y140" i="1" l="1"/>
  <c r="AZ141" i="1" s="1"/>
  <c r="M131" i="1"/>
  <c r="AN132" i="1" s="1"/>
  <c r="CK127" i="1"/>
  <c r="I128" i="1" s="1"/>
  <c r="AJ129" i="1" s="1"/>
  <c r="BE129" i="1" s="1"/>
  <c r="BF129" i="1" s="1"/>
  <c r="AD144" i="1"/>
  <c r="V138" i="1"/>
  <c r="AW139" i="1" s="1"/>
  <c r="R135" i="1"/>
  <c r="AS136" i="1" s="1"/>
  <c r="N132" i="1" l="1"/>
  <c r="AO133" i="1" s="1"/>
  <c r="Z141" i="1"/>
  <c r="BA142" i="1" s="1"/>
  <c r="J129" i="1"/>
  <c r="AK130" i="1" s="1"/>
  <c r="AE128" i="1"/>
  <c r="BG128" i="1" s="1"/>
  <c r="G128" i="1"/>
  <c r="S136" i="1"/>
  <c r="AT137" i="1" s="1"/>
  <c r="W139" i="1"/>
  <c r="AX140" i="1" s="1"/>
  <c r="O133" i="1" l="1"/>
  <c r="AP134" i="1" s="1"/>
  <c r="AA142" i="1"/>
  <c r="BB143" i="1" s="1"/>
  <c r="K130" i="1"/>
  <c r="AL131" i="1" s="1"/>
  <c r="BH128" i="1"/>
  <c r="BI128" i="1"/>
  <c r="BN128" i="1"/>
  <c r="CD128" i="1" s="1"/>
  <c r="BK128" i="1"/>
  <c r="P134" i="1"/>
  <c r="AQ135" i="1" s="1"/>
  <c r="X140" i="1"/>
  <c r="AY141" i="1" s="1"/>
  <c r="T137" i="1"/>
  <c r="AU138" i="1" s="1"/>
  <c r="AB143" i="1" l="1"/>
  <c r="BC144" i="1" s="1"/>
  <c r="CF128" i="1"/>
  <c r="L131" i="1"/>
  <c r="AM132" i="1" s="1"/>
  <c r="BR128" i="1"/>
  <c r="BQ128" i="1"/>
  <c r="CB128" i="1"/>
  <c r="CE128" i="1"/>
  <c r="BO128" i="1"/>
  <c r="CC128" i="1"/>
  <c r="BT128" i="1"/>
  <c r="BW128" i="1"/>
  <c r="BY128" i="1"/>
  <c r="CJ128" i="1"/>
  <c r="BS128" i="1"/>
  <c r="BX128" i="1"/>
  <c r="CI128" i="1"/>
  <c r="BZ128" i="1"/>
  <c r="CG128" i="1"/>
  <c r="BU128" i="1"/>
  <c r="CA128" i="1"/>
  <c r="BP128" i="1"/>
  <c r="BV128" i="1"/>
  <c r="CH128" i="1"/>
  <c r="Q135" i="1"/>
  <c r="AR136" i="1" s="1"/>
  <c r="U138" i="1"/>
  <c r="AV139" i="1" s="1"/>
  <c r="Y141" i="1"/>
  <c r="AZ142" i="1" s="1"/>
  <c r="AC144" i="1"/>
  <c r="BD145" i="1" s="1"/>
  <c r="M132" i="1" l="1"/>
  <c r="AN133" i="1" s="1"/>
  <c r="CK128" i="1"/>
  <c r="I129" i="1" s="1"/>
  <c r="AJ130" i="1" s="1"/>
  <c r="BE130" i="1" s="1"/>
  <c r="BF130" i="1" s="1"/>
  <c r="R136" i="1"/>
  <c r="AS137" i="1" s="1"/>
  <c r="AD145" i="1"/>
  <c r="V139" i="1"/>
  <c r="AW140" i="1" s="1"/>
  <c r="Z142" i="1"/>
  <c r="BA143" i="1" s="1"/>
  <c r="N133" i="1" l="1"/>
  <c r="AO134" i="1" s="1"/>
  <c r="J130" i="1"/>
  <c r="AK131" i="1" s="1"/>
  <c r="G129" i="1"/>
  <c r="AE129" i="1"/>
  <c r="BG129" i="1" s="1"/>
  <c r="BH129" i="1" s="1"/>
  <c r="S137" i="1"/>
  <c r="AT138" i="1" s="1"/>
  <c r="W140" i="1"/>
  <c r="AX141" i="1" s="1"/>
  <c r="AA143" i="1"/>
  <c r="BB144" i="1" s="1"/>
  <c r="O134" i="1" l="1"/>
  <c r="AP135" i="1" s="1"/>
  <c r="K131" i="1"/>
  <c r="AL132" i="1" s="1"/>
  <c r="BK129" i="1"/>
  <c r="BI129" i="1"/>
  <c r="BN129" i="1"/>
  <c r="CI129" i="1" s="1"/>
  <c r="T138" i="1"/>
  <c r="AU139" i="1" s="1"/>
  <c r="L132" i="1"/>
  <c r="AM133" i="1" s="1"/>
  <c r="X141" i="1"/>
  <c r="AY142" i="1" s="1"/>
  <c r="AB144" i="1"/>
  <c r="BC145" i="1" s="1"/>
  <c r="P135" i="1" l="1"/>
  <c r="AQ136" i="1" s="1"/>
  <c r="U139" i="1"/>
  <c r="AV140" i="1" s="1"/>
  <c r="BQ129" i="1"/>
  <c r="BR129" i="1"/>
  <c r="BT129" i="1"/>
  <c r="BW129" i="1"/>
  <c r="BX129" i="1"/>
  <c r="CC129" i="1"/>
  <c r="CD129" i="1"/>
  <c r="BY129" i="1"/>
  <c r="BP129" i="1"/>
  <c r="BS129" i="1"/>
  <c r="BZ129" i="1"/>
  <c r="CE129" i="1"/>
  <c r="BO129" i="1"/>
  <c r="BV129" i="1"/>
  <c r="CJ129" i="1"/>
  <c r="CA129" i="1"/>
  <c r="CH129" i="1"/>
  <c r="CG129" i="1"/>
  <c r="CF129" i="1"/>
  <c r="CB129" i="1"/>
  <c r="Q136" i="1"/>
  <c r="AR137" i="1" s="1"/>
  <c r="BU129" i="1"/>
  <c r="M133" i="1"/>
  <c r="AN134" i="1" s="1"/>
  <c r="Y142" i="1"/>
  <c r="AZ143" i="1" s="1"/>
  <c r="AC145" i="1"/>
  <c r="BD146" i="1" s="1"/>
  <c r="V140" i="1" l="1"/>
  <c r="AW141" i="1" s="1"/>
  <c r="R137" i="1"/>
  <c r="AS138" i="1" s="1"/>
  <c r="CK129" i="1"/>
  <c r="I130" i="1" s="1"/>
  <c r="AJ131" i="1" s="1"/>
  <c r="BE131" i="1" s="1"/>
  <c r="BF131" i="1" s="1"/>
  <c r="N134" i="1"/>
  <c r="AO135" i="1" s="1"/>
  <c r="AD146" i="1"/>
  <c r="Z143" i="1"/>
  <c r="BA144" i="1" s="1"/>
  <c r="S138" i="1"/>
  <c r="AT139" i="1" s="1"/>
  <c r="W141" i="1" l="1"/>
  <c r="AX142" i="1" s="1"/>
  <c r="J131" i="1"/>
  <c r="AK132" i="1" s="1"/>
  <c r="AE130" i="1"/>
  <c r="BG130" i="1" s="1"/>
  <c r="BH130" i="1" s="1"/>
  <c r="G130" i="1"/>
  <c r="O135" i="1"/>
  <c r="AP136" i="1" s="1"/>
  <c r="T139" i="1"/>
  <c r="AU140" i="1" s="1"/>
  <c r="AA144" i="1"/>
  <c r="BB145" i="1" s="1"/>
  <c r="X142" i="1" l="1"/>
  <c r="AY143" i="1" s="1"/>
  <c r="BN130" i="1"/>
  <c r="CI130" i="1" s="1"/>
  <c r="K132" i="1"/>
  <c r="AL133" i="1" s="1"/>
  <c r="BI130" i="1"/>
  <c r="BK130" i="1"/>
  <c r="P136" i="1"/>
  <c r="AQ137" i="1" s="1"/>
  <c r="CJ130" i="1"/>
  <c r="BP130" i="1"/>
  <c r="U140" i="1"/>
  <c r="AV141" i="1" s="1"/>
  <c r="AB145" i="1"/>
  <c r="BC146" i="1" s="1"/>
  <c r="CA130" i="1" l="1"/>
  <c r="CH130" i="1"/>
  <c r="BS130" i="1"/>
  <c r="CE130" i="1"/>
  <c r="BO130" i="1"/>
  <c r="BW130" i="1"/>
  <c r="CG130" i="1"/>
  <c r="CC130" i="1"/>
  <c r="CF130" i="1"/>
  <c r="CD130" i="1"/>
  <c r="BQ130" i="1"/>
  <c r="BX130" i="1"/>
  <c r="BZ130" i="1"/>
  <c r="BU130" i="1"/>
  <c r="BV130" i="1"/>
  <c r="BY130" i="1"/>
  <c r="BT130" i="1"/>
  <c r="CB130" i="1"/>
  <c r="BR130" i="1"/>
  <c r="Y143" i="1"/>
  <c r="AZ144" i="1" s="1"/>
  <c r="L133" i="1"/>
  <c r="AM134" i="1" s="1"/>
  <c r="Q137" i="1"/>
  <c r="AR138" i="1" s="1"/>
  <c r="AC146" i="1"/>
  <c r="BD147" i="1" s="1"/>
  <c r="V141" i="1"/>
  <c r="AW142" i="1" s="1"/>
  <c r="CK130" i="1" l="1"/>
  <c r="I131" i="1" s="1"/>
  <c r="AJ132" i="1" s="1"/>
  <c r="BE132" i="1" s="1"/>
  <c r="BF132" i="1" s="1"/>
  <c r="Z144" i="1"/>
  <c r="BA145" i="1" s="1"/>
  <c r="M134" i="1"/>
  <c r="AN135" i="1" s="1"/>
  <c r="R138" i="1"/>
  <c r="AS139" i="1" s="1"/>
  <c r="AE131" i="1"/>
  <c r="BG131" i="1" s="1"/>
  <c r="AD147" i="1"/>
  <c r="W142" i="1"/>
  <c r="AX143" i="1" s="1"/>
  <c r="J132" i="1" l="1"/>
  <c r="AK133" i="1" s="1"/>
  <c r="G131" i="1"/>
  <c r="BK131" i="1" s="1"/>
  <c r="AA145" i="1"/>
  <c r="BB146" i="1" s="1"/>
  <c r="N135" i="1"/>
  <c r="AO136" i="1" s="1"/>
  <c r="S139" i="1"/>
  <c r="AT140" i="1" s="1"/>
  <c r="BH131" i="1"/>
  <c r="BI131" i="1"/>
  <c r="BN131" i="1"/>
  <c r="CI131" i="1" s="1"/>
  <c r="X143" i="1"/>
  <c r="AY144" i="1" s="1"/>
  <c r="K133" i="1" l="1"/>
  <c r="AL134" i="1" s="1"/>
  <c r="O136" i="1"/>
  <c r="AP137" i="1" s="1"/>
  <c r="AB146" i="1"/>
  <c r="BC147" i="1" s="1"/>
  <c r="P137" i="1"/>
  <c r="AQ138" i="1" s="1"/>
  <c r="T140" i="1"/>
  <c r="AU141" i="1" s="1"/>
  <c r="BZ131" i="1"/>
  <c r="CH131" i="1"/>
  <c r="BR131" i="1"/>
  <c r="CA131" i="1"/>
  <c r="CD131" i="1"/>
  <c r="BS131" i="1"/>
  <c r="CJ131" i="1"/>
  <c r="BV131" i="1"/>
  <c r="BO131" i="1"/>
  <c r="BW131" i="1"/>
  <c r="CE131" i="1"/>
  <c r="BT131" i="1"/>
  <c r="CF131" i="1"/>
  <c r="BP131" i="1"/>
  <c r="BX131" i="1"/>
  <c r="CB131" i="1"/>
  <c r="BQ131" i="1"/>
  <c r="BU131" i="1"/>
  <c r="BY131" i="1"/>
  <c r="CC131" i="1"/>
  <c r="CG131" i="1"/>
  <c r="L134" i="1"/>
  <c r="AM135" i="1" s="1"/>
  <c r="Q138" i="1"/>
  <c r="AR139" i="1" s="1"/>
  <c r="Y144" i="1"/>
  <c r="AZ145" i="1" s="1"/>
  <c r="AC147" i="1" l="1"/>
  <c r="BD148" i="1" s="1"/>
  <c r="U141" i="1"/>
  <c r="AV142" i="1" s="1"/>
  <c r="CK131" i="1"/>
  <c r="I132" i="1" s="1"/>
  <c r="AJ133" i="1" s="1"/>
  <c r="BE133" i="1" s="1"/>
  <c r="BF133" i="1" s="1"/>
  <c r="M135" i="1"/>
  <c r="AN136" i="1" s="1"/>
  <c r="AD148" i="1"/>
  <c r="Z145" i="1"/>
  <c r="BA146" i="1" s="1"/>
  <c r="R139" i="1"/>
  <c r="AS140" i="1" s="1"/>
  <c r="V142" i="1" l="1"/>
  <c r="AW143" i="1" s="1"/>
  <c r="N136" i="1"/>
  <c r="AO137" i="1" s="1"/>
  <c r="AE132" i="1"/>
  <c r="BG132" i="1" s="1"/>
  <c r="BH132" i="1" s="1"/>
  <c r="J133" i="1"/>
  <c r="AK134" i="1" s="1"/>
  <c r="G132" i="1"/>
  <c r="AA146" i="1"/>
  <c r="BB147" i="1" s="1"/>
  <c r="S140" i="1"/>
  <c r="AT141" i="1" s="1"/>
  <c r="W143" i="1" l="1"/>
  <c r="AX144" i="1" s="1"/>
  <c r="O137" i="1"/>
  <c r="AP138" i="1" s="1"/>
  <c r="K134" i="1"/>
  <c r="AL135" i="1" s="1"/>
  <c r="BI132" i="1"/>
  <c r="BN132" i="1"/>
  <c r="CG132" i="1" s="1"/>
  <c r="BK132" i="1"/>
  <c r="T141" i="1"/>
  <c r="AU142" i="1" s="1"/>
  <c r="AB147" i="1"/>
  <c r="BC148" i="1" s="1"/>
  <c r="X144" i="1" l="1"/>
  <c r="AY145" i="1" s="1"/>
  <c r="P138" i="1"/>
  <c r="AQ139" i="1" s="1"/>
  <c r="BS132" i="1"/>
  <c r="BZ132" i="1"/>
  <c r="BO132" i="1"/>
  <c r="CD132" i="1"/>
  <c r="BR132" i="1"/>
  <c r="L135" i="1"/>
  <c r="AM136" i="1" s="1"/>
  <c r="CI132" i="1"/>
  <c r="BV132" i="1"/>
  <c r="CF132" i="1"/>
  <c r="BW132" i="1"/>
  <c r="CA132" i="1"/>
  <c r="CE132" i="1"/>
  <c r="CJ132" i="1"/>
  <c r="BP132" i="1"/>
  <c r="BT132" i="1"/>
  <c r="BX132" i="1"/>
  <c r="CB132" i="1"/>
  <c r="BQ132" i="1"/>
  <c r="BU132" i="1"/>
  <c r="BY132" i="1"/>
  <c r="CC132" i="1"/>
  <c r="CH132" i="1"/>
  <c r="AC148" i="1"/>
  <c r="BD149" i="1" s="1"/>
  <c r="U142" i="1"/>
  <c r="AV143" i="1" s="1"/>
  <c r="Y145" i="1"/>
  <c r="AZ146" i="1" s="1"/>
  <c r="Q139" i="1" l="1"/>
  <c r="AR140" i="1" s="1"/>
  <c r="M136" i="1"/>
  <c r="AN137" i="1" s="1"/>
  <c r="CK132" i="1"/>
  <c r="I133" i="1" s="1"/>
  <c r="AJ134" i="1" s="1"/>
  <c r="BE134" i="1" s="1"/>
  <c r="BF134" i="1" s="1"/>
  <c r="AD149" i="1"/>
  <c r="Z146" i="1"/>
  <c r="BA147" i="1" s="1"/>
  <c r="V143" i="1"/>
  <c r="AW144" i="1" s="1"/>
  <c r="R140" i="1" l="1"/>
  <c r="AS141" i="1" s="1"/>
  <c r="N137" i="1"/>
  <c r="AO138" i="1" s="1"/>
  <c r="G133" i="1"/>
  <c r="AE133" i="1"/>
  <c r="BG133" i="1" s="1"/>
  <c r="BI133" i="1" s="1"/>
  <c r="J134" i="1"/>
  <c r="AK135" i="1" s="1"/>
  <c r="W144" i="1"/>
  <c r="AX145" i="1" s="1"/>
  <c r="AA147" i="1"/>
  <c r="BB148" i="1" s="1"/>
  <c r="S141" i="1" l="1"/>
  <c r="AT142" i="1" s="1"/>
  <c r="O138" i="1"/>
  <c r="AP139" i="1" s="1"/>
  <c r="BH133" i="1"/>
  <c r="K135" i="1"/>
  <c r="AL136" i="1" s="1"/>
  <c r="BN133" i="1"/>
  <c r="BQ133" i="1" s="1"/>
  <c r="BK133" i="1"/>
  <c r="X145" i="1"/>
  <c r="AY146" i="1" s="1"/>
  <c r="T142" i="1"/>
  <c r="AU143" i="1" s="1"/>
  <c r="AB148" i="1"/>
  <c r="BC149" i="1" s="1"/>
  <c r="P139" i="1" l="1"/>
  <c r="AQ140" i="1" s="1"/>
  <c r="BO133" i="1"/>
  <c r="CH133" i="1"/>
  <c r="CG133" i="1"/>
  <c r="BT133" i="1"/>
  <c r="BP133" i="1"/>
  <c r="CD133" i="1"/>
  <c r="CF133" i="1"/>
  <c r="CE133" i="1"/>
  <c r="BY133" i="1"/>
  <c r="BU133" i="1"/>
  <c r="BX133" i="1"/>
  <c r="BW133" i="1"/>
  <c r="BV133" i="1"/>
  <c r="L136" i="1"/>
  <c r="CA133" i="1"/>
  <c r="BZ133" i="1"/>
  <c r="CC133" i="1"/>
  <c r="CJ133" i="1"/>
  <c r="CB133" i="1"/>
  <c r="CI133" i="1"/>
  <c r="BS133" i="1"/>
  <c r="BR133" i="1"/>
  <c r="Y146" i="1"/>
  <c r="AZ147" i="1" s="1"/>
  <c r="Q140" i="1"/>
  <c r="AR141" i="1" s="1"/>
  <c r="AC149" i="1"/>
  <c r="BD150" i="1" s="1"/>
  <c r="U143" i="1"/>
  <c r="AV144" i="1" s="1"/>
  <c r="CK133" i="1" l="1"/>
  <c r="I134" i="1" s="1"/>
  <c r="AJ135" i="1" s="1"/>
  <c r="BE135" i="1" s="1"/>
  <c r="BF135" i="1" s="1"/>
  <c r="AM137" i="1"/>
  <c r="M137" i="1"/>
  <c r="AD150" i="1"/>
  <c r="V144" i="1"/>
  <c r="AW145" i="1" s="1"/>
  <c r="Z147" i="1"/>
  <c r="BA148" i="1" s="1"/>
  <c r="R141" i="1"/>
  <c r="AS142" i="1" s="1"/>
  <c r="G134" i="1" l="1"/>
  <c r="AE134" i="1"/>
  <c r="BG134" i="1" s="1"/>
  <c r="BH134" i="1" s="1"/>
  <c r="J135" i="1"/>
  <c r="AK136" i="1" s="1"/>
  <c r="AN138" i="1"/>
  <c r="N138" i="1"/>
  <c r="S142" i="1"/>
  <c r="AT143" i="1" s="1"/>
  <c r="AA148" i="1"/>
  <c r="BB149" i="1" s="1"/>
  <c r="W145" i="1"/>
  <c r="AX146" i="1" s="1"/>
  <c r="K136" i="1" l="1"/>
  <c r="AL137" i="1" s="1"/>
  <c r="BI134" i="1"/>
  <c r="BK134" i="1"/>
  <c r="BN134" i="1"/>
  <c r="BQ134" i="1" s="1"/>
  <c r="AO139" i="1"/>
  <c r="O139" i="1"/>
  <c r="X146" i="1"/>
  <c r="AY147" i="1" s="1"/>
  <c r="AB149" i="1"/>
  <c r="BC150" i="1" s="1"/>
  <c r="T143" i="1"/>
  <c r="AU144" i="1" s="1"/>
  <c r="L137" i="1" l="1"/>
  <c r="AM138" i="1" s="1"/>
  <c r="CC134" i="1"/>
  <c r="CB134" i="1"/>
  <c r="CD134" i="1"/>
  <c r="CI134" i="1"/>
  <c r="BR134" i="1"/>
  <c r="BY134" i="1"/>
  <c r="BT134" i="1"/>
  <c r="BS134" i="1"/>
  <c r="BW134" i="1"/>
  <c r="BX134" i="1"/>
  <c r="BZ134" i="1"/>
  <c r="BO134" i="1"/>
  <c r="CJ134" i="1"/>
  <c r="CE134" i="1"/>
  <c r="CG134" i="1"/>
  <c r="BU134" i="1"/>
  <c r="CF134" i="1"/>
  <c r="BP134" i="1"/>
  <c r="BV134" i="1"/>
  <c r="CA134" i="1"/>
  <c r="CH134" i="1"/>
  <c r="AP140" i="1"/>
  <c r="P140" i="1"/>
  <c r="U144" i="1"/>
  <c r="AV145" i="1" s="1"/>
  <c r="AC150" i="1"/>
  <c r="BD151" i="1" s="1"/>
  <c r="Y147" i="1"/>
  <c r="AZ148" i="1" s="1"/>
  <c r="M138" i="1" l="1"/>
  <c r="AN139" i="1" s="1"/>
  <c r="CK134" i="1"/>
  <c r="I135" i="1" s="1"/>
  <c r="AJ136" i="1" s="1"/>
  <c r="BE136" i="1" s="1"/>
  <c r="BF136" i="1" s="1"/>
  <c r="AQ141" i="1"/>
  <c r="Q141" i="1"/>
  <c r="AD151" i="1"/>
  <c r="V145" i="1"/>
  <c r="AW146" i="1" s="1"/>
  <c r="Z148" i="1"/>
  <c r="BA149" i="1" s="1"/>
  <c r="N139" i="1" l="1"/>
  <c r="AO140" i="1" s="1"/>
  <c r="J136" i="1"/>
  <c r="AK137" i="1" s="1"/>
  <c r="G135" i="1"/>
  <c r="AE135" i="1"/>
  <c r="BG135" i="1" s="1"/>
  <c r="BI135" i="1" s="1"/>
  <c r="AR142" i="1"/>
  <c r="R142" i="1"/>
  <c r="W146" i="1"/>
  <c r="AX147" i="1" s="1"/>
  <c r="AA149" i="1"/>
  <c r="BB150" i="1" s="1"/>
  <c r="O140" i="1" l="1"/>
  <c r="AP141" i="1" s="1"/>
  <c r="K137" i="1"/>
  <c r="AL138" i="1" s="1"/>
  <c r="BN135" i="1"/>
  <c r="BV135" i="1" s="1"/>
  <c r="BH135" i="1"/>
  <c r="BK135" i="1"/>
  <c r="P141" i="1"/>
  <c r="AQ142" i="1" s="1"/>
  <c r="AS143" i="1"/>
  <c r="S143" i="1"/>
  <c r="X147" i="1"/>
  <c r="AY148" i="1" s="1"/>
  <c r="AB150" i="1"/>
  <c r="BC151" i="1" s="1"/>
  <c r="CI135" i="1" l="1"/>
  <c r="BW135" i="1"/>
  <c r="BZ135" i="1"/>
  <c r="BP135" i="1"/>
  <c r="BR135" i="1"/>
  <c r="BS135" i="1"/>
  <c r="CH135" i="1"/>
  <c r="CE135" i="1"/>
  <c r="BU135" i="1"/>
  <c r="CB135" i="1"/>
  <c r="BO135" i="1"/>
  <c r="BX135" i="1"/>
  <c r="CG135" i="1"/>
  <c r="L138" i="1"/>
  <c r="AM139" i="1" s="1"/>
  <c r="CJ135" i="1"/>
  <c r="CA135" i="1"/>
  <c r="CF135" i="1"/>
  <c r="CC135" i="1"/>
  <c r="CD135" i="1"/>
  <c r="BY135" i="1"/>
  <c r="Q142" i="1"/>
  <c r="AR143" i="1" s="1"/>
  <c r="BT135" i="1"/>
  <c r="BQ135" i="1"/>
  <c r="AT144" i="1"/>
  <c r="T144" i="1"/>
  <c r="M139" i="1"/>
  <c r="AN140" i="1" s="1"/>
  <c r="AC151" i="1"/>
  <c r="BD152" i="1" s="1"/>
  <c r="Y148" i="1"/>
  <c r="AZ149" i="1" s="1"/>
  <c r="CK135" i="1" l="1"/>
  <c r="I136" i="1" s="1"/>
  <c r="AJ137" i="1" s="1"/>
  <c r="BE137" i="1" s="1"/>
  <c r="BF137" i="1" s="1"/>
  <c r="R143" i="1"/>
  <c r="AS144" i="1" s="1"/>
  <c r="AU145" i="1"/>
  <c r="U145" i="1"/>
  <c r="N140" i="1"/>
  <c r="AO141" i="1" s="1"/>
  <c r="AD152" i="1"/>
  <c r="Z149" i="1"/>
  <c r="BA150" i="1" s="1"/>
  <c r="S144" i="1"/>
  <c r="AT145" i="1" s="1"/>
  <c r="J137" i="1" l="1"/>
  <c r="AK138" i="1" s="1"/>
  <c r="G136" i="1"/>
  <c r="AE136" i="1"/>
  <c r="BG136" i="1" s="1"/>
  <c r="BH136" i="1" s="1"/>
  <c r="AV146" i="1"/>
  <c r="V146" i="1"/>
  <c r="O141" i="1"/>
  <c r="AP142" i="1" s="1"/>
  <c r="K138" i="1"/>
  <c r="AL139" i="1" s="1"/>
  <c r="AA150" i="1"/>
  <c r="BB151" i="1" s="1"/>
  <c r="T145" i="1"/>
  <c r="AU146" i="1" s="1"/>
  <c r="BI136" i="1" l="1"/>
  <c r="BK136" i="1"/>
  <c r="BN136" i="1"/>
  <c r="CJ136" i="1" s="1"/>
  <c r="AW147" i="1"/>
  <c r="W147" i="1"/>
  <c r="P142" i="1"/>
  <c r="AQ143" i="1" s="1"/>
  <c r="CC136" i="1"/>
  <c r="CG136" i="1"/>
  <c r="L139" i="1"/>
  <c r="AM140" i="1" s="1"/>
  <c r="U146" i="1"/>
  <c r="AV147" i="1" s="1"/>
  <c r="AB151" i="1"/>
  <c r="BC152" i="1" s="1"/>
  <c r="CF136" i="1" l="1"/>
  <c r="BV136" i="1"/>
  <c r="BO136" i="1"/>
  <c r="BX136" i="1"/>
  <c r="BY136" i="1"/>
  <c r="BZ136" i="1"/>
  <c r="BT136" i="1"/>
  <c r="CI136" i="1"/>
  <c r="BU136" i="1"/>
  <c r="BP136" i="1"/>
  <c r="CA136" i="1"/>
  <c r="BQ136" i="1"/>
  <c r="CD136" i="1"/>
  <c r="CB136" i="1"/>
  <c r="BS136" i="1"/>
  <c r="CE136" i="1"/>
  <c r="BR136" i="1"/>
  <c r="BW136" i="1"/>
  <c r="CH136" i="1"/>
  <c r="AX148" i="1"/>
  <c r="X148" i="1"/>
  <c r="Q143" i="1"/>
  <c r="AR144" i="1" s="1"/>
  <c r="M140" i="1"/>
  <c r="AN141" i="1" s="1"/>
  <c r="AC152" i="1"/>
  <c r="BD153" i="1" s="1"/>
  <c r="V147" i="1"/>
  <c r="AW148" i="1" s="1"/>
  <c r="CK136" i="1" l="1"/>
  <c r="I137" i="1" s="1"/>
  <c r="AJ138" i="1" s="1"/>
  <c r="BE138" i="1" s="1"/>
  <c r="BF138" i="1" s="1"/>
  <c r="AY149" i="1"/>
  <c r="Y149" i="1"/>
  <c r="R144" i="1"/>
  <c r="AS145" i="1" s="1"/>
  <c r="N141" i="1"/>
  <c r="AO142" i="1" s="1"/>
  <c r="AE137" i="1"/>
  <c r="BG137" i="1" s="1"/>
  <c r="G137" i="1"/>
  <c r="J138" i="1"/>
  <c r="AK139" i="1" s="1"/>
  <c r="AD153" i="1"/>
  <c r="W148" i="1"/>
  <c r="AX149" i="1" s="1"/>
  <c r="AZ150" i="1" l="1"/>
  <c r="Z150" i="1"/>
  <c r="BH137" i="1"/>
  <c r="BI137" i="1"/>
  <c r="BN137" i="1"/>
  <c r="O142" i="1"/>
  <c r="AP143" i="1" s="1"/>
  <c r="S145" i="1"/>
  <c r="AT146" i="1" s="1"/>
  <c r="K139" i="1"/>
  <c r="AL140" i="1" s="1"/>
  <c r="BK137" i="1"/>
  <c r="X149" i="1"/>
  <c r="AY150" i="1" s="1"/>
  <c r="BA151" i="1" l="1"/>
  <c r="AA151" i="1"/>
  <c r="CI137" i="1"/>
  <c r="P143" i="1"/>
  <c r="AQ144" i="1" s="1"/>
  <c r="T146" i="1"/>
  <c r="AU147" i="1" s="1"/>
  <c r="L140" i="1"/>
  <c r="AM141" i="1" s="1"/>
  <c r="CF137" i="1"/>
  <c r="BP137" i="1"/>
  <c r="BX137" i="1"/>
  <c r="CJ137" i="1"/>
  <c r="BQ137" i="1"/>
  <c r="BY137" i="1"/>
  <c r="BR137" i="1"/>
  <c r="BT137" i="1"/>
  <c r="CB137" i="1"/>
  <c r="BU137" i="1"/>
  <c r="CC137" i="1"/>
  <c r="CG137" i="1"/>
  <c r="BV137" i="1"/>
  <c r="BZ137" i="1"/>
  <c r="CD137" i="1"/>
  <c r="CH137" i="1"/>
  <c r="BO137" i="1"/>
  <c r="BS137" i="1"/>
  <c r="BW137" i="1"/>
  <c r="CA137" i="1"/>
  <c r="CE137" i="1"/>
  <c r="Y150" i="1"/>
  <c r="AZ151" i="1" s="1"/>
  <c r="BB152" i="1" l="1"/>
  <c r="AB152" i="1"/>
  <c r="U147" i="1"/>
  <c r="AV148" i="1" s="1"/>
  <c r="Q144" i="1"/>
  <c r="AR145" i="1" s="1"/>
  <c r="M141" i="1"/>
  <c r="AN142" i="1" s="1"/>
  <c r="CK137" i="1"/>
  <c r="I138" i="1" s="1"/>
  <c r="AJ139" i="1" s="1"/>
  <c r="BE139" i="1" s="1"/>
  <c r="BF139" i="1" s="1"/>
  <c r="Z151" i="1"/>
  <c r="BA152" i="1" s="1"/>
  <c r="BC153" i="1" l="1"/>
  <c r="AC153" i="1"/>
  <c r="R145" i="1"/>
  <c r="AS146" i="1" s="1"/>
  <c r="V148" i="1"/>
  <c r="AW149" i="1" s="1"/>
  <c r="N142" i="1"/>
  <c r="AO143" i="1" s="1"/>
  <c r="G138" i="1"/>
  <c r="AE138" i="1"/>
  <c r="BG138" i="1" s="1"/>
  <c r="J139" i="1"/>
  <c r="AK140" i="1" s="1"/>
  <c r="AA152" i="1"/>
  <c r="BB153" i="1" s="1"/>
  <c r="BD154" i="1" l="1"/>
  <c r="AD154" i="1"/>
  <c r="BH138" i="1"/>
  <c r="BI138" i="1"/>
  <c r="BN138" i="1"/>
  <c r="S146" i="1"/>
  <c r="AT147" i="1" s="1"/>
  <c r="O143" i="1"/>
  <c r="AP144" i="1" s="1"/>
  <c r="W149" i="1"/>
  <c r="AX150" i="1" s="1"/>
  <c r="K140" i="1"/>
  <c r="AL141" i="1" s="1"/>
  <c r="BK138" i="1"/>
  <c r="AB153" i="1"/>
  <c r="BC154" i="1" s="1"/>
  <c r="CJ138" i="1" l="1"/>
  <c r="L141" i="1"/>
  <c r="AM142" i="1" s="1"/>
  <c r="P144" i="1"/>
  <c r="AQ145" i="1" s="1"/>
  <c r="T147" i="1"/>
  <c r="AU148" i="1" s="1"/>
  <c r="X150" i="1"/>
  <c r="AY151" i="1" s="1"/>
  <c r="BQ138" i="1"/>
  <c r="BV138" i="1"/>
  <c r="BZ138" i="1"/>
  <c r="CC138" i="1"/>
  <c r="BR138" i="1"/>
  <c r="CE138" i="1"/>
  <c r="BO138" i="1"/>
  <c r="BW138" i="1"/>
  <c r="CG138" i="1"/>
  <c r="BU138" i="1"/>
  <c r="CA138" i="1"/>
  <c r="CH138" i="1"/>
  <c r="BS138" i="1"/>
  <c r="BY138" i="1"/>
  <c r="CD138" i="1"/>
  <c r="CI138" i="1"/>
  <c r="BP138" i="1"/>
  <c r="BT138" i="1"/>
  <c r="BX138" i="1"/>
  <c r="CB138" i="1"/>
  <c r="CF138" i="1"/>
  <c r="AC154" i="1"/>
  <c r="BD155" i="1" s="1"/>
  <c r="M142" i="1" l="1"/>
  <c r="AN143" i="1" s="1"/>
  <c r="U148" i="1"/>
  <c r="AV149" i="1" s="1"/>
  <c r="Y151" i="1"/>
  <c r="AZ152" i="1" s="1"/>
  <c r="Q145" i="1"/>
  <c r="AR146" i="1" s="1"/>
  <c r="CK138" i="1"/>
  <c r="I139" i="1" s="1"/>
  <c r="AJ140" i="1" s="1"/>
  <c r="BE140" i="1" s="1"/>
  <c r="BF140" i="1" s="1"/>
  <c r="AD155" i="1"/>
  <c r="N143" i="1" l="1"/>
  <c r="AO144" i="1" s="1"/>
  <c r="V149" i="1"/>
  <c r="AW150" i="1" s="1"/>
  <c r="R146" i="1"/>
  <c r="AS147" i="1" s="1"/>
  <c r="Z152" i="1"/>
  <c r="BA153" i="1" s="1"/>
  <c r="AE139" i="1"/>
  <c r="BG139" i="1" s="1"/>
  <c r="G139" i="1"/>
  <c r="J140" i="1"/>
  <c r="AK141" i="1" s="1"/>
  <c r="BH139" i="1" l="1"/>
  <c r="BI139" i="1"/>
  <c r="BN139" i="1"/>
  <c r="S147" i="1"/>
  <c r="AT148" i="1" s="1"/>
  <c r="AA153" i="1"/>
  <c r="BB154" i="1" s="1"/>
  <c r="W150" i="1"/>
  <c r="AX151" i="1" s="1"/>
  <c r="O144" i="1"/>
  <c r="AP145" i="1" s="1"/>
  <c r="BK139" i="1"/>
  <c r="K141" i="1"/>
  <c r="T148" i="1" l="1"/>
  <c r="AU149" i="1" s="1"/>
  <c r="CJ139" i="1"/>
  <c r="AB154" i="1"/>
  <c r="BC155" i="1" s="1"/>
  <c r="P145" i="1"/>
  <c r="AQ146" i="1" s="1"/>
  <c r="X151" i="1"/>
  <c r="AY152" i="1" s="1"/>
  <c r="BX139" i="1"/>
  <c r="BO139" i="1"/>
  <c r="CI139" i="1"/>
  <c r="CE139" i="1"/>
  <c r="BT139" i="1"/>
  <c r="CG139" i="1"/>
  <c r="CC139" i="1"/>
  <c r="BP139" i="1"/>
  <c r="BZ139" i="1"/>
  <c r="BR139" i="1"/>
  <c r="BY139" i="1"/>
  <c r="CH139" i="1"/>
  <c r="BQ139" i="1"/>
  <c r="CD139" i="1"/>
  <c r="CF139" i="1"/>
  <c r="CA139" i="1"/>
  <c r="CB139" i="1"/>
  <c r="BW139" i="1"/>
  <c r="BV139" i="1"/>
  <c r="BS139" i="1"/>
  <c r="BU139" i="1"/>
  <c r="AL142" i="1"/>
  <c r="L142" i="1"/>
  <c r="U149" i="1"/>
  <c r="AV150" i="1" s="1"/>
  <c r="Q146" i="1" l="1"/>
  <c r="AR147" i="1" s="1"/>
  <c r="AC155" i="1"/>
  <c r="BD156" i="1" s="1"/>
  <c r="Y152" i="1"/>
  <c r="AZ153" i="1" s="1"/>
  <c r="CK139" i="1"/>
  <c r="I140" i="1" s="1"/>
  <c r="AJ141" i="1" s="1"/>
  <c r="BE141" i="1" s="1"/>
  <c r="BF141" i="1" s="1"/>
  <c r="AM143" i="1"/>
  <c r="M143" i="1"/>
  <c r="V150" i="1"/>
  <c r="AW151" i="1" s="1"/>
  <c r="R147" i="1" l="1"/>
  <c r="AS148" i="1" s="1"/>
  <c r="AD156" i="1"/>
  <c r="Z153" i="1"/>
  <c r="BA154" i="1" s="1"/>
  <c r="J141" i="1"/>
  <c r="AK142" i="1" s="1"/>
  <c r="AE140" i="1"/>
  <c r="BG140" i="1" s="1"/>
  <c r="G140" i="1"/>
  <c r="AN144" i="1"/>
  <c r="N144" i="1"/>
  <c r="W151" i="1"/>
  <c r="AX152" i="1" s="1"/>
  <c r="S148" i="1" l="1"/>
  <c r="AT149" i="1" s="1"/>
  <c r="BH140" i="1"/>
  <c r="BI140" i="1"/>
  <c r="BN140" i="1"/>
  <c r="BP140" i="1" s="1"/>
  <c r="BK140" i="1"/>
  <c r="AA154" i="1"/>
  <c r="BB155" i="1" s="1"/>
  <c r="K142" i="1"/>
  <c r="AL143" i="1" s="1"/>
  <c r="AO145" i="1"/>
  <c r="O145" i="1"/>
  <c r="X152" i="1"/>
  <c r="AY153" i="1" s="1"/>
  <c r="T149" i="1"/>
  <c r="AU150" i="1" s="1"/>
  <c r="BQ140" i="1" l="1"/>
  <c r="BT140" i="1"/>
  <c r="BO140" i="1"/>
  <c r="CJ140" i="1"/>
  <c r="AB155" i="1"/>
  <c r="BC156" i="1" s="1"/>
  <c r="L143" i="1"/>
  <c r="AM144" i="1" s="1"/>
  <c r="CC140" i="1"/>
  <c r="CD140" i="1"/>
  <c r="BY140" i="1"/>
  <c r="CF140" i="1"/>
  <c r="CI140" i="1"/>
  <c r="CA140" i="1"/>
  <c r="BS140" i="1"/>
  <c r="CH140" i="1"/>
  <c r="CE140" i="1"/>
  <c r="BW140" i="1"/>
  <c r="BX140" i="1"/>
  <c r="BR140" i="1"/>
  <c r="BU140" i="1"/>
  <c r="BZ140" i="1"/>
  <c r="CB140" i="1"/>
  <c r="BV140" i="1"/>
  <c r="CG140" i="1"/>
  <c r="AP146" i="1"/>
  <c r="P146" i="1"/>
  <c r="M144" i="1"/>
  <c r="AN145" i="1" s="1"/>
  <c r="U150" i="1"/>
  <c r="AV151" i="1" s="1"/>
  <c r="Y153" i="1"/>
  <c r="AZ154" i="1" s="1"/>
  <c r="AC156" i="1" l="1"/>
  <c r="BD157" i="1" s="1"/>
  <c r="CK140" i="1"/>
  <c r="I141" i="1" s="1"/>
  <c r="AJ142" i="1" s="1"/>
  <c r="BE142" i="1" s="1"/>
  <c r="BF142" i="1" s="1"/>
  <c r="AQ147" i="1"/>
  <c r="Q147" i="1"/>
  <c r="N145" i="1"/>
  <c r="AO146" i="1" s="1"/>
  <c r="V151" i="1"/>
  <c r="AW152" i="1" s="1"/>
  <c r="Z154" i="1"/>
  <c r="BA155" i="1" s="1"/>
  <c r="AD157" i="1" l="1"/>
  <c r="AE141" i="1"/>
  <c r="BG141" i="1" s="1"/>
  <c r="G141" i="1"/>
  <c r="J142" i="1"/>
  <c r="AK143" i="1" s="1"/>
  <c r="AR148" i="1"/>
  <c r="R148" i="1"/>
  <c r="O146" i="1"/>
  <c r="AP147" i="1" s="1"/>
  <c r="W152" i="1"/>
  <c r="AX153" i="1" s="1"/>
  <c r="AA155" i="1"/>
  <c r="BB156" i="1" s="1"/>
  <c r="BN141" i="1" l="1"/>
  <c r="BV141" i="1" s="1"/>
  <c r="BH141" i="1"/>
  <c r="BI141" i="1"/>
  <c r="K143" i="1"/>
  <c r="AL144" i="1" s="1"/>
  <c r="BK141" i="1"/>
  <c r="AS149" i="1"/>
  <c r="S149" i="1"/>
  <c r="P147" i="1"/>
  <c r="AQ148" i="1" s="1"/>
  <c r="AB156" i="1"/>
  <c r="BC157" i="1" s="1"/>
  <c r="X153" i="1"/>
  <c r="AY154" i="1" s="1"/>
  <c r="BU141" i="1" l="1"/>
  <c r="CI141" i="1"/>
  <c r="BS141" i="1"/>
  <c r="CE141" i="1"/>
  <c r="CC141" i="1"/>
  <c r="BX141" i="1"/>
  <c r="BZ141" i="1"/>
  <c r="CA141" i="1"/>
  <c r="CB141" i="1"/>
  <c r="BP141" i="1"/>
  <c r="CJ141" i="1"/>
  <c r="CD141" i="1"/>
  <c r="CH141" i="1"/>
  <c r="BQ141" i="1"/>
  <c r="BT141" i="1"/>
  <c r="CG141" i="1"/>
  <c r="BR141" i="1"/>
  <c r="BY141" i="1"/>
  <c r="CF141" i="1"/>
  <c r="BO141" i="1"/>
  <c r="BW141" i="1"/>
  <c r="L144" i="1"/>
  <c r="AM145" i="1" s="1"/>
  <c r="AT150" i="1"/>
  <c r="T150" i="1"/>
  <c r="Q148" i="1"/>
  <c r="AR149" i="1" s="1"/>
  <c r="Y154" i="1"/>
  <c r="AZ155" i="1" s="1"/>
  <c r="AC157" i="1"/>
  <c r="BD158" i="1" s="1"/>
  <c r="CK141" i="1" l="1"/>
  <c r="I142" i="1" s="1"/>
  <c r="AJ143" i="1" s="1"/>
  <c r="BE143" i="1" s="1"/>
  <c r="BF143" i="1" s="1"/>
  <c r="M145" i="1"/>
  <c r="N146" i="1" s="1"/>
  <c r="R149" i="1"/>
  <c r="AS150" i="1" s="1"/>
  <c r="AU151" i="1"/>
  <c r="U151" i="1"/>
  <c r="AD158" i="1"/>
  <c r="Z155" i="1"/>
  <c r="BA156" i="1" s="1"/>
  <c r="AN146" i="1" l="1"/>
  <c r="G142" i="1"/>
  <c r="AE142" i="1"/>
  <c r="BG142" i="1" s="1"/>
  <c r="BI142" i="1" s="1"/>
  <c r="J143" i="1"/>
  <c r="AK144" i="1" s="1"/>
  <c r="S150" i="1"/>
  <c r="AT151" i="1" s="1"/>
  <c r="AV152" i="1"/>
  <c r="V152" i="1"/>
  <c r="AO147" i="1"/>
  <c r="O147" i="1"/>
  <c r="AA156" i="1"/>
  <c r="BB157" i="1" s="1"/>
  <c r="BH142" i="1" l="1"/>
  <c r="K144" i="1"/>
  <c r="AL145" i="1" s="1"/>
  <c r="BN142" i="1"/>
  <c r="CD142" i="1" s="1"/>
  <c r="BK142" i="1"/>
  <c r="T151" i="1"/>
  <c r="AU152" i="1" s="1"/>
  <c r="AW153" i="1"/>
  <c r="W153" i="1"/>
  <c r="L145" i="1"/>
  <c r="AP148" i="1"/>
  <c r="P148" i="1"/>
  <c r="AB157" i="1"/>
  <c r="BC158" i="1" s="1"/>
  <c r="U152" i="1"/>
  <c r="AV153" i="1" s="1"/>
  <c r="CG142" i="1" l="1"/>
  <c r="BQ142" i="1"/>
  <c r="CC142" i="1"/>
  <c r="CH142" i="1"/>
  <c r="CJ142" i="1"/>
  <c r="BW142" i="1"/>
  <c r="CF142" i="1"/>
  <c r="BO142" i="1"/>
  <c r="BV142" i="1"/>
  <c r="CI142" i="1"/>
  <c r="BR142" i="1"/>
  <c r="BU142" i="1"/>
  <c r="CA142" i="1"/>
  <c r="CB142" i="1"/>
  <c r="BY142" i="1"/>
  <c r="BS142" i="1"/>
  <c r="BZ142" i="1"/>
  <c r="BT142" i="1"/>
  <c r="CE142" i="1"/>
  <c r="BX142" i="1"/>
  <c r="BP142" i="1"/>
  <c r="AX154" i="1"/>
  <c r="X154" i="1"/>
  <c r="AM146" i="1"/>
  <c r="M146" i="1"/>
  <c r="AQ149" i="1"/>
  <c r="Q149" i="1"/>
  <c r="V153" i="1"/>
  <c r="AW154" i="1" s="1"/>
  <c r="AC158" i="1"/>
  <c r="BD159" i="1" s="1"/>
  <c r="CK142" i="1" l="1"/>
  <c r="I143" i="1" s="1"/>
  <c r="AJ144" i="1" s="1"/>
  <c r="BE144" i="1" s="1"/>
  <c r="BF144" i="1" s="1"/>
  <c r="AY155" i="1"/>
  <c r="Y155" i="1"/>
  <c r="AN147" i="1"/>
  <c r="N147" i="1"/>
  <c r="AR150" i="1"/>
  <c r="R150" i="1"/>
  <c r="AD159" i="1"/>
  <c r="W154" i="1"/>
  <c r="AX155" i="1" s="1"/>
  <c r="J144" i="1" l="1"/>
  <c r="AK145" i="1" s="1"/>
  <c r="AE143" i="1"/>
  <c r="BG143" i="1" s="1"/>
  <c r="BI143" i="1" s="1"/>
  <c r="G143" i="1"/>
  <c r="AZ156" i="1"/>
  <c r="Z156" i="1"/>
  <c r="AO148" i="1"/>
  <c r="O148" i="1"/>
  <c r="AS151" i="1"/>
  <c r="S151" i="1"/>
  <c r="X155" i="1"/>
  <c r="AY156" i="1" s="1"/>
  <c r="K145" i="1" l="1"/>
  <c r="AL146" i="1" s="1"/>
  <c r="BH143" i="1"/>
  <c r="BK143" i="1"/>
  <c r="BN143" i="1"/>
  <c r="CE143" i="1" s="1"/>
  <c r="L146" i="1"/>
  <c r="AM147" i="1" s="1"/>
  <c r="BA157" i="1"/>
  <c r="AA157" i="1"/>
  <c r="AP149" i="1"/>
  <c r="P149" i="1"/>
  <c r="AT152" i="1"/>
  <c r="T152" i="1"/>
  <c r="Y156" i="1"/>
  <c r="AZ157" i="1" s="1"/>
  <c r="BW143" i="1" l="1"/>
  <c r="BQ143" i="1"/>
  <c r="BP143" i="1"/>
  <c r="BY143" i="1"/>
  <c r="BT143" i="1"/>
  <c r="BV143" i="1"/>
  <c r="BZ143" i="1"/>
  <c r="CI143" i="1"/>
  <c r="CB143" i="1"/>
  <c r="CJ143" i="1"/>
  <c r="CH143" i="1"/>
  <c r="BO143" i="1"/>
  <c r="BS143" i="1"/>
  <c r="BX143" i="1"/>
  <c r="CA143" i="1"/>
  <c r="BU143" i="1"/>
  <c r="CC143" i="1"/>
  <c r="CG143" i="1"/>
  <c r="CD143" i="1"/>
  <c r="CF143" i="1"/>
  <c r="BR143" i="1"/>
  <c r="M147" i="1"/>
  <c r="AN148" i="1" s="1"/>
  <c r="BB158" i="1"/>
  <c r="AB158" i="1"/>
  <c r="AQ150" i="1"/>
  <c r="Q150" i="1"/>
  <c r="AU153" i="1"/>
  <c r="U153" i="1"/>
  <c r="Z157" i="1"/>
  <c r="BA158" i="1" s="1"/>
  <c r="CK143" i="1" l="1"/>
  <c r="I144" i="1" s="1"/>
  <c r="AJ145" i="1" s="1"/>
  <c r="BE145" i="1" s="1"/>
  <c r="BF145" i="1" s="1"/>
  <c r="N148" i="1"/>
  <c r="AO149" i="1" s="1"/>
  <c r="BC159" i="1"/>
  <c r="AC159" i="1"/>
  <c r="AR151" i="1"/>
  <c r="R151" i="1"/>
  <c r="AV154" i="1"/>
  <c r="V154" i="1"/>
  <c r="AA158" i="1"/>
  <c r="BB159" i="1" s="1"/>
  <c r="J145" i="1" l="1"/>
  <c r="AK146" i="1" s="1"/>
  <c r="G144" i="1"/>
  <c r="AE144" i="1"/>
  <c r="BG144" i="1" s="1"/>
  <c r="BI144" i="1" s="1"/>
  <c r="K146" i="1"/>
  <c r="AL147" i="1" s="1"/>
  <c r="O149" i="1"/>
  <c r="AP150" i="1" s="1"/>
  <c r="BD160" i="1"/>
  <c r="AD160" i="1"/>
  <c r="AS152" i="1"/>
  <c r="S152" i="1"/>
  <c r="AW155" i="1"/>
  <c r="W155" i="1"/>
  <c r="AB159" i="1"/>
  <c r="BC160" i="1" s="1"/>
  <c r="BK144" i="1" l="1"/>
  <c r="BH144" i="1"/>
  <c r="BN144" i="1"/>
  <c r="BZ144" i="1" s="1"/>
  <c r="L147" i="1"/>
  <c r="AM148" i="1" s="1"/>
  <c r="P150" i="1"/>
  <c r="AQ151" i="1" s="1"/>
  <c r="AT153" i="1"/>
  <c r="T153" i="1"/>
  <c r="AX156" i="1"/>
  <c r="X156" i="1"/>
  <c r="AC160" i="1"/>
  <c r="BD161" i="1" s="1"/>
  <c r="BX144" i="1" l="1"/>
  <c r="CB144" i="1"/>
  <c r="CJ144" i="1"/>
  <c r="BY144" i="1"/>
  <c r="CC144" i="1"/>
  <c r="CI144" i="1"/>
  <c r="CH144" i="1"/>
  <c r="BP144" i="1"/>
  <c r="CE144" i="1"/>
  <c r="BT144" i="1"/>
  <c r="BV144" i="1"/>
  <c r="CG144" i="1"/>
  <c r="BS144" i="1"/>
  <c r="BO144" i="1"/>
  <c r="BQ144" i="1"/>
  <c r="CA144" i="1"/>
  <c r="M148" i="1"/>
  <c r="AN149" i="1" s="1"/>
  <c r="BU144" i="1"/>
  <c r="BW144" i="1"/>
  <c r="CF144" i="1"/>
  <c r="BR144" i="1"/>
  <c r="CD144" i="1"/>
  <c r="Q151" i="1"/>
  <c r="AU154" i="1"/>
  <c r="U154" i="1"/>
  <c r="AY157" i="1"/>
  <c r="Y157" i="1"/>
  <c r="AD161" i="1"/>
  <c r="CK144" i="1" l="1"/>
  <c r="I145" i="1" s="1"/>
  <c r="AJ146" i="1" s="1"/>
  <c r="BE146" i="1" s="1"/>
  <c r="BF146" i="1" s="1"/>
  <c r="N149" i="1"/>
  <c r="AO150" i="1" s="1"/>
  <c r="AR152" i="1"/>
  <c r="R152" i="1"/>
  <c r="AV155" i="1"/>
  <c r="V155" i="1"/>
  <c r="AZ158" i="1"/>
  <c r="Z158" i="1"/>
  <c r="O150" i="1" l="1"/>
  <c r="AP151" i="1" s="1"/>
  <c r="G145" i="1"/>
  <c r="J146" i="1"/>
  <c r="AK147" i="1" s="1"/>
  <c r="AE145" i="1"/>
  <c r="BG145" i="1" s="1"/>
  <c r="BH145" i="1" s="1"/>
  <c r="AS153" i="1"/>
  <c r="S153" i="1"/>
  <c r="AW156" i="1"/>
  <c r="W156" i="1"/>
  <c r="BA159" i="1"/>
  <c r="AA159" i="1"/>
  <c r="P151" i="1" l="1"/>
  <c r="AQ152" i="1" s="1"/>
  <c r="BI145" i="1"/>
  <c r="K147" i="1"/>
  <c r="AL148" i="1" s="1"/>
  <c r="BN145" i="1"/>
  <c r="CI145" i="1" s="1"/>
  <c r="BK145" i="1"/>
  <c r="AT154" i="1"/>
  <c r="T154" i="1"/>
  <c r="Q152" i="1"/>
  <c r="AR153" i="1" s="1"/>
  <c r="AX157" i="1"/>
  <c r="X157" i="1"/>
  <c r="BB160" i="1"/>
  <c r="AB160" i="1"/>
  <c r="BS145" i="1" l="1"/>
  <c r="CE145" i="1"/>
  <c r="CF145" i="1"/>
  <c r="BO145" i="1"/>
  <c r="BZ145" i="1"/>
  <c r="CC145" i="1"/>
  <c r="BT145" i="1"/>
  <c r="BU145" i="1"/>
  <c r="CH145" i="1"/>
  <c r="BX145" i="1"/>
  <c r="BW145" i="1"/>
  <c r="CB145" i="1"/>
  <c r="CA145" i="1"/>
  <c r="CG145" i="1"/>
  <c r="BP145" i="1"/>
  <c r="L148" i="1"/>
  <c r="BR145" i="1"/>
  <c r="BQ145" i="1"/>
  <c r="CJ145" i="1"/>
  <c r="CD145" i="1"/>
  <c r="BV145" i="1"/>
  <c r="BY145" i="1"/>
  <c r="AU155" i="1"/>
  <c r="U155" i="1"/>
  <c r="R153" i="1"/>
  <c r="AS154" i="1" s="1"/>
  <c r="AY158" i="1"/>
  <c r="Y158" i="1"/>
  <c r="BC161" i="1"/>
  <c r="AC161" i="1"/>
  <c r="CK145" i="1" l="1"/>
  <c r="I146" i="1" s="1"/>
  <c r="AJ147" i="1" s="1"/>
  <c r="BE147" i="1" s="1"/>
  <c r="BF147" i="1" s="1"/>
  <c r="AM149" i="1"/>
  <c r="M149" i="1"/>
  <c r="AV156" i="1"/>
  <c r="V156" i="1"/>
  <c r="S154" i="1"/>
  <c r="AT155" i="1" s="1"/>
  <c r="AZ159" i="1"/>
  <c r="Z159" i="1"/>
  <c r="BD162" i="1"/>
  <c r="AD162" i="1"/>
  <c r="G146" i="1" l="1"/>
  <c r="AE146" i="1"/>
  <c r="BG146" i="1" s="1"/>
  <c r="BI146" i="1" s="1"/>
  <c r="J147" i="1"/>
  <c r="AK148" i="1" s="1"/>
  <c r="AN150" i="1"/>
  <c r="N150" i="1"/>
  <c r="AW157" i="1"/>
  <c r="W157" i="1"/>
  <c r="T155" i="1"/>
  <c r="AU156" i="1" s="1"/>
  <c r="BA160" i="1"/>
  <c r="AA160" i="1"/>
  <c r="BK146" i="1" l="1"/>
  <c r="BN146" i="1"/>
  <c r="BR146" i="1" s="1"/>
  <c r="BH146" i="1"/>
  <c r="K148" i="1"/>
  <c r="AL149" i="1" s="1"/>
  <c r="AO151" i="1"/>
  <c r="O151" i="1"/>
  <c r="CJ146" i="1"/>
  <c r="BO146" i="1"/>
  <c r="BQ146" i="1"/>
  <c r="BV146" i="1"/>
  <c r="CH146" i="1"/>
  <c r="BS146" i="1"/>
  <c r="BP146" i="1"/>
  <c r="CI146" i="1"/>
  <c r="AX158" i="1"/>
  <c r="X158" i="1"/>
  <c r="U156" i="1"/>
  <c r="AV157" i="1" s="1"/>
  <c r="BB161" i="1"/>
  <c r="AB161" i="1"/>
  <c r="CB146" i="1" l="1"/>
  <c r="BW146" i="1"/>
  <c r="BT146" i="1"/>
  <c r="BY146" i="1"/>
  <c r="CD146" i="1"/>
  <c r="CC146" i="1"/>
  <c r="BU146" i="1"/>
  <c r="CE146" i="1"/>
  <c r="BZ146" i="1"/>
  <c r="BX146" i="1"/>
  <c r="L149" i="1"/>
  <c r="M150" i="1" s="1"/>
  <c r="AN151" i="1" s="1"/>
  <c r="CG146" i="1"/>
  <c r="CA146" i="1"/>
  <c r="CF146" i="1"/>
  <c r="AP152" i="1"/>
  <c r="P152" i="1"/>
  <c r="AY159" i="1"/>
  <c r="Y159" i="1"/>
  <c r="V157" i="1"/>
  <c r="AW158" i="1" s="1"/>
  <c r="BC162" i="1"/>
  <c r="AC162" i="1"/>
  <c r="N151" i="1" l="1"/>
  <c r="CK146" i="1"/>
  <c r="I147" i="1" s="1"/>
  <c r="AJ148" i="1" s="1"/>
  <c r="BE148" i="1" s="1"/>
  <c r="BF148" i="1" s="1"/>
  <c r="AM150" i="1"/>
  <c r="AQ153" i="1"/>
  <c r="Q153" i="1"/>
  <c r="G147" i="1"/>
  <c r="AE147" i="1"/>
  <c r="BG147" i="1" s="1"/>
  <c r="BH147" i="1" s="1"/>
  <c r="J148" i="1"/>
  <c r="AK149" i="1" s="1"/>
  <c r="W158" i="1"/>
  <c r="AX159" i="1" s="1"/>
  <c r="AZ160" i="1"/>
  <c r="Z160" i="1"/>
  <c r="AO152" i="1"/>
  <c r="O152" i="1"/>
  <c r="BD163" i="1"/>
  <c r="AD163" i="1"/>
  <c r="R154" i="1" l="1"/>
  <c r="AR154" i="1"/>
  <c r="BK147" i="1"/>
  <c r="BI147" i="1"/>
  <c r="BN147" i="1"/>
  <c r="CI147" i="1" s="1"/>
  <c r="K149" i="1"/>
  <c r="AL150" i="1" s="1"/>
  <c r="X159" i="1"/>
  <c r="AY160" i="1" s="1"/>
  <c r="BA161" i="1"/>
  <c r="AA161" i="1"/>
  <c r="AP153" i="1"/>
  <c r="P153" i="1"/>
  <c r="AS155" i="1" l="1"/>
  <c r="S155" i="1"/>
  <c r="CH147" i="1"/>
  <c r="BZ147" i="1"/>
  <c r="BQ147" i="1"/>
  <c r="BV147" i="1"/>
  <c r="BX147" i="1"/>
  <c r="CA147" i="1"/>
  <c r="CC147" i="1"/>
  <c r="BT147" i="1"/>
  <c r="CF147" i="1"/>
  <c r="CG147" i="1"/>
  <c r="BO147" i="1"/>
  <c r="L150" i="1"/>
  <c r="M151" i="1" s="1"/>
  <c r="BS147" i="1"/>
  <c r="CB147" i="1"/>
  <c r="CD147" i="1"/>
  <c r="CJ147" i="1"/>
  <c r="BP147" i="1"/>
  <c r="CE147" i="1"/>
  <c r="BW147" i="1"/>
  <c r="BU147" i="1"/>
  <c r="BR147" i="1"/>
  <c r="BY147" i="1"/>
  <c r="Y160" i="1"/>
  <c r="AZ161" i="1" s="1"/>
  <c r="BB162" i="1"/>
  <c r="AB162" i="1"/>
  <c r="AQ154" i="1"/>
  <c r="Q154" i="1"/>
  <c r="T156" i="1" l="1"/>
  <c r="AT156" i="1"/>
  <c r="AM151" i="1"/>
  <c r="CK147" i="1"/>
  <c r="I148" i="1" s="1"/>
  <c r="AJ149" i="1" s="1"/>
  <c r="BE149" i="1" s="1"/>
  <c r="BF149" i="1" s="1"/>
  <c r="Z161" i="1"/>
  <c r="BA162" i="1" s="1"/>
  <c r="BC163" i="1"/>
  <c r="AC163" i="1"/>
  <c r="AN152" i="1"/>
  <c r="N152" i="1"/>
  <c r="AR155" i="1"/>
  <c r="R155" i="1"/>
  <c r="U157" i="1" l="1"/>
  <c r="AU157" i="1"/>
  <c r="AE148" i="1"/>
  <c r="BG148" i="1" s="1"/>
  <c r="BI148" i="1" s="1"/>
  <c r="G148" i="1"/>
  <c r="J149" i="1"/>
  <c r="AK150" i="1" s="1"/>
  <c r="AA162" i="1"/>
  <c r="BB163" i="1" s="1"/>
  <c r="BD164" i="1"/>
  <c r="AD164" i="1"/>
  <c r="AO153" i="1"/>
  <c r="O153" i="1"/>
  <c r="AS156" i="1"/>
  <c r="S156" i="1"/>
  <c r="V158" i="1" l="1"/>
  <c r="AV158" i="1"/>
  <c r="BH148" i="1"/>
  <c r="BK148" i="1"/>
  <c r="BN148" i="1"/>
  <c r="BV148" i="1" s="1"/>
  <c r="AB163" i="1"/>
  <c r="BC164" i="1" s="1"/>
  <c r="K150" i="1"/>
  <c r="L151" i="1" s="1"/>
  <c r="CC148" i="1"/>
  <c r="AP154" i="1"/>
  <c r="P154" i="1"/>
  <c r="AT157" i="1"/>
  <c r="T157" i="1"/>
  <c r="AL151" i="1" l="1"/>
  <c r="BX148" i="1"/>
  <c r="AW159" i="1"/>
  <c r="W159" i="1"/>
  <c r="CB148" i="1"/>
  <c r="BT148" i="1"/>
  <c r="CE148" i="1"/>
  <c r="CG148" i="1"/>
  <c r="CJ148" i="1"/>
  <c r="BZ148" i="1"/>
  <c r="BO148" i="1"/>
  <c r="CF148" i="1"/>
  <c r="CD148" i="1"/>
  <c r="BU148" i="1"/>
  <c r="CH148" i="1"/>
  <c r="AC164" i="1"/>
  <c r="BD165" i="1" s="1"/>
  <c r="BS148" i="1"/>
  <c r="CA148" i="1"/>
  <c r="BQ148" i="1"/>
  <c r="BR148" i="1"/>
  <c r="CI148" i="1"/>
  <c r="BP148" i="1"/>
  <c r="BW148" i="1"/>
  <c r="BY148" i="1"/>
  <c r="AM152" i="1"/>
  <c r="M152" i="1"/>
  <c r="AQ155" i="1"/>
  <c r="Q155" i="1"/>
  <c r="AU158" i="1"/>
  <c r="U158" i="1"/>
  <c r="AX160" i="1" l="1"/>
  <c r="X160" i="1"/>
  <c r="AD165" i="1"/>
  <c r="CK148" i="1"/>
  <c r="I149" i="1" s="1"/>
  <c r="AJ150" i="1" s="1"/>
  <c r="BE150" i="1" s="1"/>
  <c r="BF150" i="1" s="1"/>
  <c r="AN153" i="1"/>
  <c r="N153" i="1"/>
  <c r="AR156" i="1"/>
  <c r="R156" i="1"/>
  <c r="AV159" i="1"/>
  <c r="V159" i="1"/>
  <c r="AY161" i="1" l="1"/>
  <c r="Y161" i="1"/>
  <c r="G149" i="1"/>
  <c r="J150" i="1"/>
  <c r="K151" i="1" s="1"/>
  <c r="AE149" i="1"/>
  <c r="BG149" i="1" s="1"/>
  <c r="BH149" i="1" s="1"/>
  <c r="AO154" i="1"/>
  <c r="O154" i="1"/>
  <c r="AS157" i="1"/>
  <c r="S157" i="1"/>
  <c r="AW160" i="1"/>
  <c r="W160" i="1"/>
  <c r="BK149" i="1" l="1"/>
  <c r="BN149" i="1"/>
  <c r="CF149" i="1" s="1"/>
  <c r="BI149" i="1"/>
  <c r="AK151" i="1"/>
  <c r="AZ162" i="1"/>
  <c r="Z162" i="1"/>
  <c r="CG149" i="1"/>
  <c r="CA149" i="1"/>
  <c r="AL152" i="1"/>
  <c r="L152" i="1"/>
  <c r="AP155" i="1"/>
  <c r="P155" i="1"/>
  <c r="AT158" i="1"/>
  <c r="T158" i="1"/>
  <c r="AX161" i="1"/>
  <c r="X161" i="1"/>
  <c r="CI149" i="1" l="1"/>
  <c r="BR149" i="1"/>
  <c r="BU149" i="1"/>
  <c r="BX149" i="1"/>
  <c r="BY149" i="1"/>
  <c r="CB149" i="1"/>
  <c r="CJ149" i="1"/>
  <c r="BT149" i="1"/>
  <c r="BS149" i="1"/>
  <c r="BQ149" i="1"/>
  <c r="BV149" i="1"/>
  <c r="BZ149" i="1"/>
  <c r="CD149" i="1"/>
  <c r="BO149" i="1"/>
  <c r="BP149" i="1"/>
  <c r="CH149" i="1"/>
  <c r="CC149" i="1"/>
  <c r="BW149" i="1"/>
  <c r="CE149" i="1"/>
  <c r="BA163" i="1"/>
  <c r="AA163" i="1"/>
  <c r="AQ156" i="1"/>
  <c r="Q156" i="1"/>
  <c r="AM153" i="1"/>
  <c r="M153" i="1"/>
  <c r="AU159" i="1"/>
  <c r="U159" i="1"/>
  <c r="AY162" i="1"/>
  <c r="Y162" i="1"/>
  <c r="CK149" i="1" l="1"/>
  <c r="I150" i="1" s="1"/>
  <c r="AJ151" i="1" s="1"/>
  <c r="BE151" i="1" s="1"/>
  <c r="BF151" i="1" s="1"/>
  <c r="AB164" i="1"/>
  <c r="BB164" i="1"/>
  <c r="G150" i="1"/>
  <c r="AE150" i="1"/>
  <c r="BG150" i="1" s="1"/>
  <c r="J151" i="1"/>
  <c r="AK152" i="1" s="1"/>
  <c r="AN154" i="1"/>
  <c r="N154" i="1"/>
  <c r="AR157" i="1"/>
  <c r="R157" i="1"/>
  <c r="AV160" i="1"/>
  <c r="V160" i="1"/>
  <c r="AZ163" i="1"/>
  <c r="Z163" i="1"/>
  <c r="AC165" i="1" l="1"/>
  <c r="BC165" i="1"/>
  <c r="BH150" i="1"/>
  <c r="BI150" i="1"/>
  <c r="K152" i="1"/>
  <c r="AL153" i="1" s="1"/>
  <c r="BK150" i="1"/>
  <c r="BN150" i="1"/>
  <c r="BV150" i="1" s="1"/>
  <c r="AO155" i="1"/>
  <c r="O155" i="1"/>
  <c r="AS158" i="1"/>
  <c r="S158" i="1"/>
  <c r="AW161" i="1"/>
  <c r="W161" i="1"/>
  <c r="BA164" i="1"/>
  <c r="AA164" i="1"/>
  <c r="AD166" i="1" l="1"/>
  <c r="BD166" i="1"/>
  <c r="L153" i="1"/>
  <c r="AM154" i="1" s="1"/>
  <c r="CJ150" i="1"/>
  <c r="BU150" i="1"/>
  <c r="CF150" i="1"/>
  <c r="BO150" i="1"/>
  <c r="CH150" i="1"/>
  <c r="BX150" i="1"/>
  <c r="BQ150" i="1"/>
  <c r="CB150" i="1"/>
  <c r="CC150" i="1"/>
  <c r="BT150" i="1"/>
  <c r="CA150" i="1"/>
  <c r="BW150" i="1"/>
  <c r="BY150" i="1"/>
  <c r="BZ150" i="1"/>
  <c r="BS150" i="1"/>
  <c r="CG150" i="1"/>
  <c r="CI150" i="1"/>
  <c r="CE150" i="1"/>
  <c r="CD150" i="1"/>
  <c r="BR150" i="1"/>
  <c r="BP150" i="1"/>
  <c r="AP156" i="1"/>
  <c r="P156" i="1"/>
  <c r="AT159" i="1"/>
  <c r="T159" i="1"/>
  <c r="AX162" i="1"/>
  <c r="X162" i="1"/>
  <c r="BB165" i="1"/>
  <c r="AB165" i="1"/>
  <c r="M154" i="1" l="1"/>
  <c r="AN155" i="1" s="1"/>
  <c r="CK150" i="1"/>
  <c r="I151" i="1" s="1"/>
  <c r="AJ152" i="1" s="1"/>
  <c r="BE152" i="1" s="1"/>
  <c r="BF152" i="1" s="1"/>
  <c r="AQ157" i="1"/>
  <c r="Q157" i="1"/>
  <c r="AU160" i="1"/>
  <c r="U160" i="1"/>
  <c r="AY163" i="1"/>
  <c r="Y163" i="1"/>
  <c r="BC166" i="1"/>
  <c r="AC166" i="1"/>
  <c r="N155" i="1" l="1"/>
  <c r="AO156" i="1" s="1"/>
  <c r="AE151" i="1"/>
  <c r="BG151" i="1" s="1"/>
  <c r="G151" i="1"/>
  <c r="J152" i="1"/>
  <c r="AK153" i="1" s="1"/>
  <c r="AV161" i="1"/>
  <c r="V161" i="1"/>
  <c r="AR158" i="1"/>
  <c r="R158" i="1"/>
  <c r="AZ164" i="1"/>
  <c r="Z164" i="1"/>
  <c r="BD167" i="1"/>
  <c r="AD167" i="1"/>
  <c r="O156" i="1" l="1"/>
  <c r="AP157" i="1" s="1"/>
  <c r="BH151" i="1"/>
  <c r="BI151" i="1"/>
  <c r="BK151" i="1"/>
  <c r="BN151" i="1"/>
  <c r="CH151" i="1" s="1"/>
  <c r="K153" i="1"/>
  <c r="AS159" i="1"/>
  <c r="S159" i="1"/>
  <c r="AW162" i="1"/>
  <c r="W162" i="1"/>
  <c r="BA165" i="1"/>
  <c r="AA165" i="1"/>
  <c r="P157" i="1" l="1"/>
  <c r="AQ158" i="1" s="1"/>
  <c r="BZ151" i="1"/>
  <c r="BY151" i="1"/>
  <c r="CE151" i="1"/>
  <c r="CA151" i="1"/>
  <c r="CG151" i="1"/>
  <c r="CJ151" i="1"/>
  <c r="BR151" i="1"/>
  <c r="BP151" i="1"/>
  <c r="CF151" i="1"/>
  <c r="CI151" i="1"/>
  <c r="CD151" i="1"/>
  <c r="CC151" i="1"/>
  <c r="BX151" i="1"/>
  <c r="CB151" i="1"/>
  <c r="BT151" i="1"/>
  <c r="BO151" i="1"/>
  <c r="BV151" i="1"/>
  <c r="BQ151" i="1"/>
  <c r="BU151" i="1"/>
  <c r="BW151" i="1"/>
  <c r="BS151" i="1"/>
  <c r="AL154" i="1"/>
  <c r="L154" i="1"/>
  <c r="AT160" i="1"/>
  <c r="T160" i="1"/>
  <c r="AX163" i="1"/>
  <c r="X163" i="1"/>
  <c r="BB166" i="1"/>
  <c r="AB166" i="1"/>
  <c r="Q158" i="1" l="1"/>
  <c r="CK151" i="1"/>
  <c r="I152" i="1" s="1"/>
  <c r="AJ153" i="1" s="1"/>
  <c r="BE153" i="1" s="1"/>
  <c r="BF153" i="1" s="1"/>
  <c r="AM155" i="1"/>
  <c r="M155" i="1"/>
  <c r="AU161" i="1"/>
  <c r="U161" i="1"/>
  <c r="AY164" i="1"/>
  <c r="Y164" i="1"/>
  <c r="BC167" i="1"/>
  <c r="AC167" i="1"/>
  <c r="AR159" i="1" l="1"/>
  <c r="R159" i="1"/>
  <c r="J153" i="1"/>
  <c r="AK154" i="1" s="1"/>
  <c r="AE152" i="1"/>
  <c r="BG152" i="1" s="1"/>
  <c r="G152" i="1"/>
  <c r="AN156" i="1"/>
  <c r="N156" i="1"/>
  <c r="AZ165" i="1"/>
  <c r="Z165" i="1"/>
  <c r="AV162" i="1"/>
  <c r="V162" i="1"/>
  <c r="BD168" i="1"/>
  <c r="AD168" i="1"/>
  <c r="AS160" i="1" l="1"/>
  <c r="S160" i="1"/>
  <c r="BK152" i="1"/>
  <c r="BH152" i="1"/>
  <c r="BI152" i="1"/>
  <c r="K154" i="1"/>
  <c r="AL155" i="1" s="1"/>
  <c r="BN152" i="1"/>
  <c r="BX152" i="1" s="1"/>
  <c r="AO157" i="1"/>
  <c r="O157" i="1"/>
  <c r="BA166" i="1"/>
  <c r="AA166" i="1"/>
  <c r="AW163" i="1"/>
  <c r="W163" i="1"/>
  <c r="AT161" i="1" l="1"/>
  <c r="T161" i="1"/>
  <c r="BU152" i="1"/>
  <c r="BW152" i="1"/>
  <c r="CH152" i="1"/>
  <c r="BY152" i="1"/>
  <c r="CB152" i="1"/>
  <c r="L155" i="1"/>
  <c r="AM156" i="1" s="1"/>
  <c r="BP152" i="1"/>
  <c r="BZ152" i="1"/>
  <c r="CG152" i="1"/>
  <c r="CF152" i="1"/>
  <c r="CC152" i="1"/>
  <c r="BO152" i="1"/>
  <c r="CE152" i="1"/>
  <c r="BV152" i="1"/>
  <c r="BT152" i="1"/>
  <c r="CJ152" i="1"/>
  <c r="BQ152" i="1"/>
  <c r="CA152" i="1"/>
  <c r="BR152" i="1"/>
  <c r="BS152" i="1"/>
  <c r="CI152" i="1"/>
  <c r="CD152" i="1"/>
  <c r="AP158" i="1"/>
  <c r="P158" i="1"/>
  <c r="AX164" i="1"/>
  <c r="X164" i="1"/>
  <c r="BB167" i="1"/>
  <c r="AB167" i="1"/>
  <c r="AU162" i="1" l="1"/>
  <c r="U162" i="1"/>
  <c r="M156" i="1"/>
  <c r="CK152" i="1"/>
  <c r="I153" i="1" s="1"/>
  <c r="AJ154" i="1" s="1"/>
  <c r="BE154" i="1" s="1"/>
  <c r="BF154" i="1" s="1"/>
  <c r="AQ159" i="1"/>
  <c r="Q159" i="1"/>
  <c r="AY165" i="1"/>
  <c r="Y165" i="1"/>
  <c r="BC168" i="1"/>
  <c r="AC168" i="1"/>
  <c r="AV163" i="1" l="1"/>
  <c r="V163" i="1"/>
  <c r="AE153" i="1"/>
  <c r="BG153" i="1" s="1"/>
  <c r="BH153" i="1" s="1"/>
  <c r="J154" i="1"/>
  <c r="AK155" i="1" s="1"/>
  <c r="AN157" i="1"/>
  <c r="N157" i="1"/>
  <c r="G153" i="1"/>
  <c r="AR160" i="1"/>
  <c r="R160" i="1"/>
  <c r="BD169" i="1"/>
  <c r="AD169" i="1"/>
  <c r="AZ166" i="1"/>
  <c r="Z166" i="1"/>
  <c r="AW164" i="1" l="1"/>
  <c r="W164" i="1"/>
  <c r="BN153" i="1"/>
  <c r="CA153" i="1" s="1"/>
  <c r="BK153" i="1"/>
  <c r="BI153" i="1"/>
  <c r="K155" i="1"/>
  <c r="AL156" i="1" s="1"/>
  <c r="AO158" i="1"/>
  <c r="O158" i="1"/>
  <c r="AS161" i="1"/>
  <c r="S161" i="1"/>
  <c r="BA167" i="1"/>
  <c r="AA167" i="1"/>
  <c r="BS153" i="1" l="1"/>
  <c r="CI153" i="1"/>
  <c r="BT153" i="1"/>
  <c r="BX153" i="1"/>
  <c r="CJ153" i="1"/>
  <c r="AX165" i="1"/>
  <c r="X165" i="1"/>
  <c r="BZ153" i="1"/>
  <c r="CH153" i="1"/>
  <c r="BY153" i="1"/>
  <c r="CC153" i="1"/>
  <c r="CE153" i="1"/>
  <c r="CD153" i="1"/>
  <c r="BQ153" i="1"/>
  <c r="CB153" i="1"/>
  <c r="BV153" i="1"/>
  <c r="BU153" i="1"/>
  <c r="CF153" i="1"/>
  <c r="BO153" i="1"/>
  <c r="BW153" i="1"/>
  <c r="CG153" i="1"/>
  <c r="BR153" i="1"/>
  <c r="BP153" i="1"/>
  <c r="L156" i="1"/>
  <c r="AM157" i="1" s="1"/>
  <c r="AP159" i="1"/>
  <c r="P159" i="1"/>
  <c r="AT162" i="1"/>
  <c r="T162" i="1"/>
  <c r="BB168" i="1"/>
  <c r="AB168" i="1"/>
  <c r="AY166" i="1" l="1"/>
  <c r="Y166" i="1"/>
  <c r="CK153" i="1"/>
  <c r="I154" i="1" s="1"/>
  <c r="AJ155" i="1" s="1"/>
  <c r="BE155" i="1" s="1"/>
  <c r="BF155" i="1" s="1"/>
  <c r="M157" i="1"/>
  <c r="AN158" i="1" s="1"/>
  <c r="AQ160" i="1"/>
  <c r="Q160" i="1"/>
  <c r="AU163" i="1"/>
  <c r="U163" i="1"/>
  <c r="BC169" i="1"/>
  <c r="AC169" i="1"/>
  <c r="AZ167" i="1" l="1"/>
  <c r="Z167" i="1"/>
  <c r="J155" i="1"/>
  <c r="AK156" i="1" s="1"/>
  <c r="G154" i="1"/>
  <c r="AE154" i="1"/>
  <c r="BG154" i="1" s="1"/>
  <c r="BI154" i="1" s="1"/>
  <c r="N158" i="1"/>
  <c r="AO159" i="1" s="1"/>
  <c r="AR161" i="1"/>
  <c r="R161" i="1"/>
  <c r="AV164" i="1"/>
  <c r="V164" i="1"/>
  <c r="BD170" i="1"/>
  <c r="AD170" i="1"/>
  <c r="K156" i="1" l="1"/>
  <c r="AL157" i="1" s="1"/>
  <c r="BH154" i="1"/>
  <c r="BA168" i="1"/>
  <c r="AA168" i="1"/>
  <c r="BK154" i="1"/>
  <c r="BN154" i="1"/>
  <c r="CJ154" i="1" s="1"/>
  <c r="O159" i="1"/>
  <c r="AP160" i="1" s="1"/>
  <c r="L157" i="1"/>
  <c r="AM158" i="1" s="1"/>
  <c r="AS162" i="1"/>
  <c r="S162" i="1"/>
  <c r="AW165" i="1"/>
  <c r="W165" i="1"/>
  <c r="BB169" i="1" l="1"/>
  <c r="AB169" i="1"/>
  <c r="CI154" i="1"/>
  <c r="BY154" i="1"/>
  <c r="CG154" i="1"/>
  <c r="CC154" i="1"/>
  <c r="BU154" i="1"/>
  <c r="BQ154" i="1"/>
  <c r="CB154" i="1"/>
  <c r="CH154" i="1"/>
  <c r="BO154" i="1"/>
  <c r="CF154" i="1"/>
  <c r="BP154" i="1"/>
  <c r="CD154" i="1"/>
  <c r="BT154" i="1"/>
  <c r="BR154" i="1"/>
  <c r="BW154" i="1"/>
  <c r="P160" i="1"/>
  <c r="AQ161" i="1" s="1"/>
  <c r="BV154" i="1"/>
  <c r="BX154" i="1"/>
  <c r="CE154" i="1"/>
  <c r="BS154" i="1"/>
  <c r="BZ154" i="1"/>
  <c r="CA154" i="1"/>
  <c r="M158" i="1"/>
  <c r="AN159" i="1" s="1"/>
  <c r="AT163" i="1"/>
  <c r="T163" i="1"/>
  <c r="AX166" i="1"/>
  <c r="X166" i="1"/>
  <c r="Q161" i="1" l="1"/>
  <c r="AR162" i="1" s="1"/>
  <c r="BC170" i="1"/>
  <c r="AC170" i="1"/>
  <c r="CK154" i="1"/>
  <c r="I155" i="1" s="1"/>
  <c r="AJ156" i="1" s="1"/>
  <c r="BE156" i="1" s="1"/>
  <c r="BF156" i="1" s="1"/>
  <c r="N159" i="1"/>
  <c r="AO160" i="1" s="1"/>
  <c r="AU164" i="1"/>
  <c r="U164" i="1"/>
  <c r="AY167" i="1"/>
  <c r="Y167" i="1"/>
  <c r="R162" i="1" l="1"/>
  <c r="AS163" i="1" s="1"/>
  <c r="J156" i="1"/>
  <c r="AK157" i="1" s="1"/>
  <c r="G155" i="1"/>
  <c r="BD171" i="1"/>
  <c r="AD171" i="1"/>
  <c r="AE155" i="1"/>
  <c r="BG155" i="1" s="1"/>
  <c r="BI155" i="1" s="1"/>
  <c r="O160" i="1"/>
  <c r="AP161" i="1" s="1"/>
  <c r="S163" i="1"/>
  <c r="AT164" i="1" s="1"/>
  <c r="AV165" i="1"/>
  <c r="V165" i="1"/>
  <c r="AZ168" i="1"/>
  <c r="Z168" i="1"/>
  <c r="P161" i="1" l="1"/>
  <c r="AQ162" i="1" s="1"/>
  <c r="BH155" i="1"/>
  <c r="BK155" i="1"/>
  <c r="K157" i="1"/>
  <c r="AL158" i="1" s="1"/>
  <c r="BN155" i="1"/>
  <c r="BY155" i="1" s="1"/>
  <c r="T164" i="1"/>
  <c r="AU165" i="1" s="1"/>
  <c r="AW166" i="1"/>
  <c r="W166" i="1"/>
  <c r="BA169" i="1"/>
  <c r="AA169" i="1"/>
  <c r="Q162" i="1"/>
  <c r="AR163" i="1" s="1"/>
  <c r="CC155" i="1" l="1"/>
  <c r="BX155" i="1"/>
  <c r="BP155" i="1"/>
  <c r="BQ155" i="1"/>
  <c r="BO155" i="1"/>
  <c r="BT155" i="1"/>
  <c r="CG155" i="1"/>
  <c r="L158" i="1"/>
  <c r="AM159" i="1" s="1"/>
  <c r="CH155" i="1"/>
  <c r="CD155" i="1"/>
  <c r="BZ155" i="1"/>
  <c r="BR155" i="1"/>
  <c r="BW155" i="1"/>
  <c r="CE155" i="1"/>
  <c r="BU155" i="1"/>
  <c r="BS155" i="1"/>
  <c r="BV155" i="1"/>
  <c r="CI155" i="1"/>
  <c r="CF155" i="1"/>
  <c r="CB155" i="1"/>
  <c r="CJ155" i="1"/>
  <c r="CA155" i="1"/>
  <c r="U165" i="1"/>
  <c r="AV166" i="1" s="1"/>
  <c r="AX167" i="1"/>
  <c r="X167" i="1"/>
  <c r="R163" i="1"/>
  <c r="AS164" i="1" s="1"/>
  <c r="BB170" i="1"/>
  <c r="AB170" i="1"/>
  <c r="M159" i="1" l="1"/>
  <c r="AN160" i="1" s="1"/>
  <c r="CK155" i="1"/>
  <c r="I156" i="1" s="1"/>
  <c r="AJ157" i="1" s="1"/>
  <c r="BE157" i="1" s="1"/>
  <c r="BF157" i="1" s="1"/>
  <c r="V166" i="1"/>
  <c r="AW167" i="1" s="1"/>
  <c r="N160" i="1"/>
  <c r="AO161" i="1" s="1"/>
  <c r="AY168" i="1"/>
  <c r="Y168" i="1"/>
  <c r="S164" i="1"/>
  <c r="AT165" i="1" s="1"/>
  <c r="BC171" i="1"/>
  <c r="AC171" i="1"/>
  <c r="G156" i="1" l="1"/>
  <c r="J157" i="1"/>
  <c r="AK158" i="1" s="1"/>
  <c r="AE156" i="1"/>
  <c r="BG156" i="1" s="1"/>
  <c r="BH156" i="1" s="1"/>
  <c r="O161" i="1"/>
  <c r="AP162" i="1" s="1"/>
  <c r="W167" i="1"/>
  <c r="AX168" i="1" s="1"/>
  <c r="T165" i="1"/>
  <c r="AU166" i="1" s="1"/>
  <c r="AZ169" i="1"/>
  <c r="Z169" i="1"/>
  <c r="BD172" i="1"/>
  <c r="AD172" i="1"/>
  <c r="K158" i="1" l="1"/>
  <c r="AL159" i="1" s="1"/>
  <c r="BK156" i="1"/>
  <c r="BN156" i="1"/>
  <c r="CJ156" i="1" s="1"/>
  <c r="BI156" i="1"/>
  <c r="L159" i="1"/>
  <c r="AM160" i="1" s="1"/>
  <c r="P162" i="1"/>
  <c r="AQ163" i="1" s="1"/>
  <c r="X168" i="1"/>
  <c r="U166" i="1"/>
  <c r="AV167" i="1" s="1"/>
  <c r="BA170" i="1"/>
  <c r="AA170" i="1"/>
  <c r="CB156" i="1" l="1"/>
  <c r="Q163" i="1"/>
  <c r="AR164" i="1" s="1"/>
  <c r="BZ156" i="1"/>
  <c r="BT156" i="1"/>
  <c r="BW156" i="1"/>
  <c r="BO156" i="1"/>
  <c r="BQ156" i="1"/>
  <c r="BU156" i="1"/>
  <c r="CI156" i="1"/>
  <c r="CE156" i="1"/>
  <c r="CH156" i="1"/>
  <c r="BX156" i="1"/>
  <c r="BY156" i="1"/>
  <c r="CA156" i="1"/>
  <c r="CG156" i="1"/>
  <c r="BV156" i="1"/>
  <c r="CC156" i="1"/>
  <c r="BP156" i="1"/>
  <c r="CF156" i="1"/>
  <c r="CD156" i="1"/>
  <c r="BR156" i="1"/>
  <c r="BS156" i="1"/>
  <c r="M160" i="1"/>
  <c r="AN161" i="1" s="1"/>
  <c r="AY169" i="1"/>
  <c r="Y169" i="1"/>
  <c r="V167" i="1"/>
  <c r="AW168" i="1" s="1"/>
  <c r="R164" i="1"/>
  <c r="AS165" i="1" s="1"/>
  <c r="BB171" i="1"/>
  <c r="AB171" i="1"/>
  <c r="N161" i="1" l="1"/>
  <c r="AO162" i="1" s="1"/>
  <c r="CK156" i="1"/>
  <c r="I157" i="1" s="1"/>
  <c r="AJ158" i="1" s="1"/>
  <c r="BE158" i="1" s="1"/>
  <c r="BF158" i="1" s="1"/>
  <c r="W168" i="1"/>
  <c r="AX169" i="1" s="1"/>
  <c r="AZ170" i="1"/>
  <c r="Z170" i="1"/>
  <c r="O162" i="1"/>
  <c r="AP163" i="1" s="1"/>
  <c r="S165" i="1"/>
  <c r="AT166" i="1" s="1"/>
  <c r="BC172" i="1"/>
  <c r="AC172" i="1"/>
  <c r="G157" i="1" l="1"/>
  <c r="J158" i="1"/>
  <c r="AK159" i="1" s="1"/>
  <c r="X169" i="1"/>
  <c r="AY170" i="1" s="1"/>
  <c r="AE157" i="1"/>
  <c r="BG157" i="1" s="1"/>
  <c r="BH157" i="1" s="1"/>
  <c r="P163" i="1"/>
  <c r="AQ164" i="1" s="1"/>
  <c r="BA171" i="1"/>
  <c r="AA171" i="1"/>
  <c r="T166" i="1"/>
  <c r="AU167" i="1" s="1"/>
  <c r="BD173" i="1"/>
  <c r="AD173" i="1"/>
  <c r="Y170" i="1" l="1"/>
  <c r="AZ171" i="1" s="1"/>
  <c r="K159" i="1"/>
  <c r="AL160" i="1" s="1"/>
  <c r="Q164" i="1"/>
  <c r="AR165" i="1" s="1"/>
  <c r="BN157" i="1"/>
  <c r="BP157" i="1" s="1"/>
  <c r="BI157" i="1"/>
  <c r="BK157" i="1"/>
  <c r="BB172" i="1"/>
  <c r="AB172" i="1"/>
  <c r="U167" i="1"/>
  <c r="AV168" i="1" s="1"/>
  <c r="CF157" i="1" l="1"/>
  <c r="R165" i="1"/>
  <c r="AS166" i="1" s="1"/>
  <c r="L160" i="1"/>
  <c r="AM161" i="1" s="1"/>
  <c r="BZ157" i="1"/>
  <c r="Z171" i="1"/>
  <c r="BA172" i="1" s="1"/>
  <c r="BU157" i="1"/>
  <c r="BX157" i="1"/>
  <c r="CB157" i="1"/>
  <c r="BT157" i="1"/>
  <c r="BQ157" i="1"/>
  <c r="CI157" i="1"/>
  <c r="BS157" i="1"/>
  <c r="CH157" i="1"/>
  <c r="BW157" i="1"/>
  <c r="BY157" i="1"/>
  <c r="CJ157" i="1"/>
  <c r="CC157" i="1"/>
  <c r="BR157" i="1"/>
  <c r="CG157" i="1"/>
  <c r="BO157" i="1"/>
  <c r="CE157" i="1"/>
  <c r="BV157" i="1"/>
  <c r="CD157" i="1"/>
  <c r="CA157" i="1"/>
  <c r="V168" i="1"/>
  <c r="AW169" i="1" s="1"/>
  <c r="BC173" i="1"/>
  <c r="AC173" i="1"/>
  <c r="S166" i="1"/>
  <c r="AT167" i="1" s="1"/>
  <c r="AA172" i="1"/>
  <c r="BB173" i="1" s="1"/>
  <c r="M161" i="1" l="1"/>
  <c r="N162" i="1" s="1"/>
  <c r="O163" i="1" s="1"/>
  <c r="CK157" i="1"/>
  <c r="I158" i="1" s="1"/>
  <c r="J159" i="1" s="1"/>
  <c r="AK160" i="1" s="1"/>
  <c r="AN162" i="1"/>
  <c r="W169" i="1"/>
  <c r="AX170" i="1" s="1"/>
  <c r="BD174" i="1"/>
  <c r="AD174" i="1"/>
  <c r="T167" i="1"/>
  <c r="AU168" i="1" s="1"/>
  <c r="AP164" i="1"/>
  <c r="P164" i="1"/>
  <c r="AB173" i="1"/>
  <c r="BC174" i="1" s="1"/>
  <c r="AO163" i="1" l="1"/>
  <c r="AJ159" i="1"/>
  <c r="BE159" i="1" s="1"/>
  <c r="BF159" i="1" s="1"/>
  <c r="G158" i="1"/>
  <c r="AE158" i="1"/>
  <c r="BG158" i="1" s="1"/>
  <c r="BI158" i="1" s="1"/>
  <c r="K160" i="1"/>
  <c r="AL161" i="1" s="1"/>
  <c r="X170" i="1"/>
  <c r="AY171" i="1" s="1"/>
  <c r="U168" i="1"/>
  <c r="AV169" i="1" s="1"/>
  <c r="AQ165" i="1"/>
  <c r="Q165" i="1"/>
  <c r="AC174" i="1"/>
  <c r="BD175" i="1" s="1"/>
  <c r="BH158" i="1" l="1"/>
  <c r="L161" i="1"/>
  <c r="M162" i="1" s="1"/>
  <c r="BN158" i="1"/>
  <c r="BS158" i="1" s="1"/>
  <c r="BK158" i="1"/>
  <c r="Y171" i="1"/>
  <c r="AZ172" i="1" s="1"/>
  <c r="V169" i="1"/>
  <c r="AW170" i="1" s="1"/>
  <c r="AN163" i="1"/>
  <c r="N163" i="1"/>
  <c r="AR166" i="1"/>
  <c r="R166" i="1"/>
  <c r="AD175" i="1"/>
  <c r="CJ158" i="1" l="1"/>
  <c r="CB158" i="1"/>
  <c r="CI158" i="1"/>
  <c r="CH158" i="1"/>
  <c r="BW158" i="1"/>
  <c r="BY158" i="1"/>
  <c r="AM162" i="1"/>
  <c r="CF158" i="1"/>
  <c r="CG158" i="1"/>
  <c r="BQ158" i="1"/>
  <c r="BV158" i="1"/>
  <c r="CE158" i="1"/>
  <c r="BU158" i="1"/>
  <c r="CA158" i="1"/>
  <c r="BO158" i="1"/>
  <c r="BZ158" i="1"/>
  <c r="BT158" i="1"/>
  <c r="CD158" i="1"/>
  <c r="CC158" i="1"/>
  <c r="BP158" i="1"/>
  <c r="BX158" i="1"/>
  <c r="BR158" i="1"/>
  <c r="Z172" i="1"/>
  <c r="BA173" i="1" s="1"/>
  <c r="W170" i="1"/>
  <c r="AX171" i="1" s="1"/>
  <c r="AO164" i="1"/>
  <c r="O164" i="1"/>
  <c r="AS167" i="1"/>
  <c r="S167" i="1"/>
  <c r="CK158" i="1" l="1"/>
  <c r="I159" i="1" s="1"/>
  <c r="AE159" i="1" s="1"/>
  <c r="BG159" i="1" s="1"/>
  <c r="BH159" i="1" s="1"/>
  <c r="BI159" i="1"/>
  <c r="G159" i="1"/>
  <c r="BK159" i="1" s="1"/>
  <c r="AA173" i="1"/>
  <c r="BB174" i="1" s="1"/>
  <c r="X171" i="1"/>
  <c r="AY172" i="1" s="1"/>
  <c r="AP165" i="1"/>
  <c r="P165" i="1"/>
  <c r="AT168" i="1"/>
  <c r="T168" i="1"/>
  <c r="J160" i="1" l="1"/>
  <c r="AK161" i="1" s="1"/>
  <c r="AJ160" i="1"/>
  <c r="BE160" i="1" s="1"/>
  <c r="BF160" i="1" s="1"/>
  <c r="BN159" i="1"/>
  <c r="BZ159" i="1" s="1"/>
  <c r="K161" i="1"/>
  <c r="AL162" i="1" s="1"/>
  <c r="AB174" i="1"/>
  <c r="BC175" i="1" s="1"/>
  <c r="Y172" i="1"/>
  <c r="AZ173" i="1" s="1"/>
  <c r="CA159" i="1"/>
  <c r="BO159" i="1"/>
  <c r="BY159" i="1"/>
  <c r="CG159" i="1"/>
  <c r="AQ166" i="1"/>
  <c r="Q166" i="1"/>
  <c r="AU169" i="1"/>
  <c r="U169" i="1"/>
  <c r="AC175" i="1"/>
  <c r="BD176" i="1" s="1"/>
  <c r="BQ159" i="1" l="1"/>
  <c r="BR159" i="1"/>
  <c r="CD159" i="1"/>
  <c r="CB159" i="1"/>
  <c r="CH159" i="1"/>
  <c r="BX159" i="1"/>
  <c r="CF159" i="1"/>
  <c r="CC159" i="1"/>
  <c r="BS159" i="1"/>
  <c r="CJ159" i="1"/>
  <c r="CI159" i="1"/>
  <c r="BP159" i="1"/>
  <c r="CE159" i="1"/>
  <c r="BW159" i="1"/>
  <c r="BV159" i="1"/>
  <c r="BU159" i="1"/>
  <c r="BT159" i="1"/>
  <c r="L162" i="1"/>
  <c r="AM163" i="1" s="1"/>
  <c r="Z173" i="1"/>
  <c r="BA174" i="1" s="1"/>
  <c r="M163" i="1"/>
  <c r="AR167" i="1"/>
  <c r="R167" i="1"/>
  <c r="AV170" i="1"/>
  <c r="V170" i="1"/>
  <c r="AD176" i="1"/>
  <c r="CK159" i="1" l="1"/>
  <c r="I160" i="1" s="1"/>
  <c r="AJ161" i="1" s="1"/>
  <c r="BE161" i="1" s="1"/>
  <c r="BF161" i="1" s="1"/>
  <c r="AA174" i="1"/>
  <c r="BB175" i="1" s="1"/>
  <c r="J161" i="1"/>
  <c r="AK162" i="1" s="1"/>
  <c r="G160" i="1"/>
  <c r="AE160" i="1"/>
  <c r="BG160" i="1" s="1"/>
  <c r="AN164" i="1"/>
  <c r="N164" i="1"/>
  <c r="AS168" i="1"/>
  <c r="S168" i="1"/>
  <c r="AW171" i="1"/>
  <c r="W171" i="1"/>
  <c r="BH160" i="1" l="1"/>
  <c r="BI160" i="1"/>
  <c r="AB175" i="1"/>
  <c r="BC176" i="1" s="1"/>
  <c r="K162" i="1"/>
  <c r="AL163" i="1" s="1"/>
  <c r="BK160" i="1"/>
  <c r="BN160" i="1"/>
  <c r="BO160" i="1" s="1"/>
  <c r="AO165" i="1"/>
  <c r="O165" i="1"/>
  <c r="AT169" i="1"/>
  <c r="T169" i="1"/>
  <c r="AX172" i="1"/>
  <c r="X172" i="1"/>
  <c r="AC176" i="1" l="1"/>
  <c r="BD177" i="1" s="1"/>
  <c r="L163" i="1"/>
  <c r="AM164" i="1" s="1"/>
  <c r="CE160" i="1"/>
  <c r="BU160" i="1"/>
  <c r="CH160" i="1"/>
  <c r="BY160" i="1"/>
  <c r="CB160" i="1"/>
  <c r="BR160" i="1"/>
  <c r="BP160" i="1"/>
  <c r="BV160" i="1"/>
  <c r="CG160" i="1"/>
  <c r="BS160" i="1"/>
  <c r="BT160" i="1"/>
  <c r="CF160" i="1"/>
  <c r="BW160" i="1"/>
  <c r="CI160" i="1"/>
  <c r="CC160" i="1"/>
  <c r="BX160" i="1"/>
  <c r="BZ160" i="1"/>
  <c r="CD160" i="1"/>
  <c r="CA160" i="1"/>
  <c r="BQ160" i="1"/>
  <c r="CJ160" i="1"/>
  <c r="AP166" i="1"/>
  <c r="P166" i="1"/>
  <c r="AU170" i="1"/>
  <c r="U170" i="1"/>
  <c r="AY173" i="1"/>
  <c r="Y173" i="1"/>
  <c r="M164" i="1" l="1"/>
  <c r="AN165" i="1" s="1"/>
  <c r="AD177" i="1"/>
  <c r="CK160" i="1"/>
  <c r="I161" i="1" s="1"/>
  <c r="AJ162" i="1" s="1"/>
  <c r="BE162" i="1" s="1"/>
  <c r="BF162" i="1" s="1"/>
  <c r="AQ167" i="1"/>
  <c r="Q167" i="1"/>
  <c r="AV171" i="1"/>
  <c r="V171" i="1"/>
  <c r="AZ174" i="1"/>
  <c r="Z174" i="1"/>
  <c r="N165" i="1" l="1"/>
  <c r="AO166" i="1" s="1"/>
  <c r="G161" i="1"/>
  <c r="J162" i="1"/>
  <c r="AK163" i="1" s="1"/>
  <c r="AE161" i="1"/>
  <c r="AR168" i="1"/>
  <c r="R168" i="1"/>
  <c r="AW172" i="1"/>
  <c r="W172" i="1"/>
  <c r="BA175" i="1"/>
  <c r="AA175" i="1"/>
  <c r="O166" i="1" l="1"/>
  <c r="AP167" i="1" s="1"/>
  <c r="BN161" i="1"/>
  <c r="CB161" i="1" s="1"/>
  <c r="K163" i="1"/>
  <c r="AL164" i="1" s="1"/>
  <c r="BG161" i="1"/>
  <c r="BK161" i="1"/>
  <c r="AS169" i="1"/>
  <c r="S169" i="1"/>
  <c r="AX173" i="1"/>
  <c r="X173" i="1"/>
  <c r="BB176" i="1"/>
  <c r="AB176" i="1"/>
  <c r="P167" i="1" l="1"/>
  <c r="AQ168" i="1" s="1"/>
  <c r="L164" i="1"/>
  <c r="AM165" i="1" s="1"/>
  <c r="BH161" i="1"/>
  <c r="BI161" i="1"/>
  <c r="CI161" i="1"/>
  <c r="BT161" i="1"/>
  <c r="BP161" i="1"/>
  <c r="CC161" i="1"/>
  <c r="BX161" i="1"/>
  <c r="CE161" i="1"/>
  <c r="BO161" i="1"/>
  <c r="CA161" i="1"/>
  <c r="CH161" i="1"/>
  <c r="BW161" i="1"/>
  <c r="CD161" i="1"/>
  <c r="BU161" i="1"/>
  <c r="BY161" i="1"/>
  <c r="BQ161" i="1"/>
  <c r="BV161" i="1"/>
  <c r="CG161" i="1"/>
  <c r="BZ161" i="1"/>
  <c r="BR161" i="1"/>
  <c r="CJ161" i="1"/>
  <c r="CF161" i="1"/>
  <c r="BS161" i="1"/>
  <c r="AT170" i="1"/>
  <c r="T170" i="1"/>
  <c r="AY174" i="1"/>
  <c r="Y174" i="1"/>
  <c r="BC177" i="1"/>
  <c r="AC177" i="1"/>
  <c r="Q168" i="1" l="1"/>
  <c r="AR169" i="1" s="1"/>
  <c r="M165" i="1"/>
  <c r="AN166" i="1" s="1"/>
  <c r="CK161" i="1"/>
  <c r="I162" i="1" s="1"/>
  <c r="AJ163" i="1" s="1"/>
  <c r="BE163" i="1" s="1"/>
  <c r="BF163" i="1" s="1"/>
  <c r="AU171" i="1"/>
  <c r="U171" i="1"/>
  <c r="AZ175" i="1"/>
  <c r="Z175" i="1"/>
  <c r="BD178" i="1"/>
  <c r="AD178" i="1"/>
  <c r="R169" i="1" l="1"/>
  <c r="AS170" i="1" s="1"/>
  <c r="N166" i="1"/>
  <c r="AO167" i="1" s="1"/>
  <c r="J163" i="1"/>
  <c r="AK164" i="1" s="1"/>
  <c r="G162" i="1"/>
  <c r="AE162" i="1"/>
  <c r="BG162" i="1" s="1"/>
  <c r="AV172" i="1"/>
  <c r="V172" i="1"/>
  <c r="BA176" i="1"/>
  <c r="AA176" i="1"/>
  <c r="S170" i="1" l="1"/>
  <c r="AT171" i="1" s="1"/>
  <c r="O167" i="1"/>
  <c r="AP168" i="1" s="1"/>
  <c r="BH162" i="1"/>
  <c r="BI162" i="1"/>
  <c r="K164" i="1"/>
  <c r="AL165" i="1" s="1"/>
  <c r="BN162" i="1"/>
  <c r="CG162" i="1" s="1"/>
  <c r="BK162" i="1"/>
  <c r="AW173" i="1"/>
  <c r="W173" i="1"/>
  <c r="BB177" i="1"/>
  <c r="AB177" i="1"/>
  <c r="T171" i="1" l="1"/>
  <c r="AU172" i="1" s="1"/>
  <c r="P168" i="1"/>
  <c r="AQ169" i="1" s="1"/>
  <c r="BO162" i="1"/>
  <c r="CF162" i="1"/>
  <c r="L165" i="1"/>
  <c r="AM166" i="1" s="1"/>
  <c r="BR162" i="1"/>
  <c r="BT162" i="1"/>
  <c r="CC162" i="1"/>
  <c r="BX162" i="1"/>
  <c r="BV162" i="1"/>
  <c r="CI162" i="1"/>
  <c r="CD162" i="1"/>
  <c r="BS162" i="1"/>
  <c r="BZ162" i="1"/>
  <c r="CE162" i="1"/>
  <c r="CA162" i="1"/>
  <c r="CB162" i="1"/>
  <c r="BP162" i="1"/>
  <c r="BQ162" i="1"/>
  <c r="BW162" i="1"/>
  <c r="BY162" i="1"/>
  <c r="CJ162" i="1"/>
  <c r="BU162" i="1"/>
  <c r="CH162" i="1"/>
  <c r="AX174" i="1"/>
  <c r="X174" i="1"/>
  <c r="BC178" i="1"/>
  <c r="AC178" i="1"/>
  <c r="U172" i="1" l="1"/>
  <c r="Q169" i="1"/>
  <c r="AR170" i="1" s="1"/>
  <c r="M166" i="1"/>
  <c r="AN167" i="1" s="1"/>
  <c r="CK162" i="1"/>
  <c r="I163" i="1" s="1"/>
  <c r="AJ164" i="1" s="1"/>
  <c r="BE164" i="1" s="1"/>
  <c r="BF164" i="1" s="1"/>
  <c r="AY175" i="1"/>
  <c r="Y175" i="1"/>
  <c r="BD179" i="1"/>
  <c r="AD179" i="1"/>
  <c r="R170" i="1" l="1"/>
  <c r="AV173" i="1"/>
  <c r="V173" i="1"/>
  <c r="N167" i="1"/>
  <c r="AE163" i="1"/>
  <c r="BG163" i="1" s="1"/>
  <c r="BH163" i="1" s="1"/>
  <c r="J164" i="1"/>
  <c r="AK165" i="1" s="1"/>
  <c r="G163" i="1"/>
  <c r="AS171" i="1"/>
  <c r="S171" i="1"/>
  <c r="AZ176" i="1"/>
  <c r="Z176" i="1"/>
  <c r="AW174" i="1" l="1"/>
  <c r="W174" i="1"/>
  <c r="BI163" i="1"/>
  <c r="BK163" i="1"/>
  <c r="AO168" i="1"/>
  <c r="O168" i="1"/>
  <c r="K165" i="1"/>
  <c r="BN163" i="1"/>
  <c r="BP163" i="1" s="1"/>
  <c r="BA177" i="1"/>
  <c r="AA177" i="1"/>
  <c r="AT172" i="1"/>
  <c r="T172" i="1"/>
  <c r="AX175" i="1" l="1"/>
  <c r="X175" i="1"/>
  <c r="BZ163" i="1"/>
  <c r="AP169" i="1"/>
  <c r="P169" i="1"/>
  <c r="BY163" i="1"/>
  <c r="CD163" i="1"/>
  <c r="BT163" i="1"/>
  <c r="BU163" i="1"/>
  <c r="CE163" i="1"/>
  <c r="CA163" i="1"/>
  <c r="BW163" i="1"/>
  <c r="CI163" i="1"/>
  <c r="CG163" i="1"/>
  <c r="CB163" i="1"/>
  <c r="CC163" i="1"/>
  <c r="BO163" i="1"/>
  <c r="BQ163" i="1"/>
  <c r="BV163" i="1"/>
  <c r="CF163" i="1"/>
  <c r="BR163" i="1"/>
  <c r="CJ163" i="1"/>
  <c r="BS163" i="1"/>
  <c r="BX163" i="1"/>
  <c r="CH163" i="1"/>
  <c r="AL166" i="1"/>
  <c r="L166" i="1"/>
  <c r="BB178" i="1"/>
  <c r="AB178" i="1"/>
  <c r="AU173" i="1"/>
  <c r="U173" i="1"/>
  <c r="AY176" i="1" l="1"/>
  <c r="Y176" i="1"/>
  <c r="AQ170" i="1"/>
  <c r="Q170" i="1"/>
  <c r="CK163" i="1"/>
  <c r="I164" i="1" s="1"/>
  <c r="AJ165" i="1" s="1"/>
  <c r="BE165" i="1" s="1"/>
  <c r="BF165" i="1" s="1"/>
  <c r="AM167" i="1"/>
  <c r="M167" i="1"/>
  <c r="BC179" i="1"/>
  <c r="AC179" i="1"/>
  <c r="AV174" i="1"/>
  <c r="V174" i="1"/>
  <c r="AZ177" i="1" l="1"/>
  <c r="Z177" i="1"/>
  <c r="G164" i="1"/>
  <c r="AE164" i="1"/>
  <c r="BG164" i="1" s="1"/>
  <c r="BH164" i="1" s="1"/>
  <c r="J165" i="1"/>
  <c r="AK166" i="1" s="1"/>
  <c r="AR171" i="1"/>
  <c r="R171" i="1"/>
  <c r="AN168" i="1"/>
  <c r="N168" i="1"/>
  <c r="AW175" i="1"/>
  <c r="W175" i="1"/>
  <c r="BD180" i="1"/>
  <c r="AD180" i="1"/>
  <c r="BA178" i="1" l="1"/>
  <c r="AA178" i="1"/>
  <c r="K166" i="1"/>
  <c r="AL167" i="1" s="1"/>
  <c r="BN164" i="1"/>
  <c r="CE164" i="1" s="1"/>
  <c r="BI164" i="1"/>
  <c r="BK164" i="1"/>
  <c r="AS172" i="1"/>
  <c r="S172" i="1"/>
  <c r="AO169" i="1"/>
  <c r="O169" i="1"/>
  <c r="AX176" i="1"/>
  <c r="X176" i="1"/>
  <c r="BB179" i="1" l="1"/>
  <c r="AB179" i="1"/>
  <c r="L167" i="1"/>
  <c r="AM168" i="1" s="1"/>
  <c r="BP164" i="1"/>
  <c r="CH164" i="1"/>
  <c r="BT164" i="1"/>
  <c r="BV164" i="1"/>
  <c r="BU164" i="1"/>
  <c r="CF164" i="1"/>
  <c r="CG164" i="1"/>
  <c r="CI164" i="1"/>
  <c r="CB164" i="1"/>
  <c r="BR164" i="1"/>
  <c r="CD164" i="1"/>
  <c r="BQ164" i="1"/>
  <c r="CJ164" i="1"/>
  <c r="BS164" i="1"/>
  <c r="BW164" i="1"/>
  <c r="BY164" i="1"/>
  <c r="CC164" i="1"/>
  <c r="BX164" i="1"/>
  <c r="BZ164" i="1"/>
  <c r="CA164" i="1"/>
  <c r="BO164" i="1"/>
  <c r="AT173" i="1"/>
  <c r="T173" i="1"/>
  <c r="AP170" i="1"/>
  <c r="P170" i="1"/>
  <c r="AY177" i="1"/>
  <c r="Y177" i="1"/>
  <c r="M168" i="1" l="1"/>
  <c r="AN169" i="1" s="1"/>
  <c r="BC180" i="1"/>
  <c r="AC180" i="1"/>
  <c r="CK164" i="1"/>
  <c r="I165" i="1" s="1"/>
  <c r="AE165" i="1" s="1"/>
  <c r="BG165" i="1" s="1"/>
  <c r="N169" i="1"/>
  <c r="AO170" i="1" s="1"/>
  <c r="AU174" i="1"/>
  <c r="U174" i="1"/>
  <c r="AQ171" i="1"/>
  <c r="Q171" i="1"/>
  <c r="AZ178" i="1"/>
  <c r="Z178" i="1"/>
  <c r="BD181" i="1" l="1"/>
  <c r="AD181" i="1"/>
  <c r="O170" i="1"/>
  <c r="AP171" i="1" s="1"/>
  <c r="G165" i="1"/>
  <c r="BK165" i="1" s="1"/>
  <c r="AJ166" i="1"/>
  <c r="BE166" i="1" s="1"/>
  <c r="BF166" i="1" s="1"/>
  <c r="J166" i="1"/>
  <c r="AK167" i="1" s="1"/>
  <c r="AV175" i="1"/>
  <c r="V175" i="1"/>
  <c r="BH165" i="1"/>
  <c r="BI165" i="1"/>
  <c r="AR172" i="1"/>
  <c r="R172" i="1"/>
  <c r="BA179" i="1"/>
  <c r="AA179" i="1"/>
  <c r="P171" i="1" l="1"/>
  <c r="AQ172" i="1" s="1"/>
  <c r="BN165" i="1"/>
  <c r="CB165" i="1" s="1"/>
  <c r="K167" i="1"/>
  <c r="L168" i="1" s="1"/>
  <c r="AW176" i="1"/>
  <c r="W176" i="1"/>
  <c r="AS173" i="1"/>
  <c r="S173" i="1"/>
  <c r="BB180" i="1"/>
  <c r="AB180" i="1"/>
  <c r="Q172" i="1" l="1"/>
  <c r="AR173" i="1" s="1"/>
  <c r="BY165" i="1"/>
  <c r="BU165" i="1"/>
  <c r="BZ165" i="1"/>
  <c r="BT165" i="1"/>
  <c r="BV165" i="1"/>
  <c r="CF165" i="1"/>
  <c r="CH165" i="1"/>
  <c r="CD165" i="1"/>
  <c r="BO165" i="1"/>
  <c r="CJ165" i="1"/>
  <c r="BQ165" i="1"/>
  <c r="CI165" i="1"/>
  <c r="BP165" i="1"/>
  <c r="BX165" i="1"/>
  <c r="BW165" i="1"/>
  <c r="CC165" i="1"/>
  <c r="BS165" i="1"/>
  <c r="CG165" i="1"/>
  <c r="CE165" i="1"/>
  <c r="BR165" i="1"/>
  <c r="CA165" i="1"/>
  <c r="AL168" i="1"/>
  <c r="R173" i="1"/>
  <c r="AS174" i="1" s="1"/>
  <c r="AX177" i="1"/>
  <c r="X177" i="1"/>
  <c r="AM169" i="1"/>
  <c r="M169" i="1"/>
  <c r="AT174" i="1"/>
  <c r="T174" i="1"/>
  <c r="BC181" i="1"/>
  <c r="AC181" i="1"/>
  <c r="CK165" i="1" l="1"/>
  <c r="I166" i="1" s="1"/>
  <c r="AE166" i="1" s="1"/>
  <c r="BG166" i="1" s="1"/>
  <c r="S174" i="1"/>
  <c r="AT175" i="1" s="1"/>
  <c r="AY178" i="1"/>
  <c r="Y178" i="1"/>
  <c r="AN170" i="1"/>
  <c r="N170" i="1"/>
  <c r="AU175" i="1"/>
  <c r="U175" i="1"/>
  <c r="AJ167" i="1"/>
  <c r="BE167" i="1" s="1"/>
  <c r="BF167" i="1" s="1"/>
  <c r="BD182" i="1"/>
  <c r="AD182" i="1"/>
  <c r="J167" i="1" l="1"/>
  <c r="G166" i="1"/>
  <c r="BK166" i="1" s="1"/>
  <c r="T175" i="1"/>
  <c r="AU176" i="1" s="1"/>
  <c r="AZ179" i="1"/>
  <c r="Z179" i="1"/>
  <c r="BH166" i="1"/>
  <c r="BI166" i="1"/>
  <c r="AO171" i="1"/>
  <c r="O171" i="1"/>
  <c r="AK168" i="1"/>
  <c r="K168" i="1"/>
  <c r="AV176" i="1"/>
  <c r="V176" i="1"/>
  <c r="BN166" i="1"/>
  <c r="U176" i="1" l="1"/>
  <c r="AV177" i="1" s="1"/>
  <c r="BA180" i="1"/>
  <c r="AA180" i="1"/>
  <c r="CI166" i="1"/>
  <c r="CE166" i="1"/>
  <c r="CA166" i="1"/>
  <c r="BW166" i="1"/>
  <c r="BS166" i="1"/>
  <c r="BO166" i="1"/>
  <c r="CD166" i="1"/>
  <c r="BZ166" i="1"/>
  <c r="BV166" i="1"/>
  <c r="BR166" i="1"/>
  <c r="BY166" i="1"/>
  <c r="BQ166" i="1"/>
  <c r="CB166" i="1"/>
  <c r="BP166" i="1"/>
  <c r="CH166" i="1"/>
  <c r="CG166" i="1"/>
  <c r="BU166" i="1"/>
  <c r="CJ166" i="1"/>
  <c r="BX166" i="1"/>
  <c r="CC166" i="1"/>
  <c r="CF166" i="1"/>
  <c r="BT166" i="1"/>
  <c r="AP172" i="1"/>
  <c r="P172" i="1"/>
  <c r="AL169" i="1"/>
  <c r="L169" i="1"/>
  <c r="AW177" i="1"/>
  <c r="W177" i="1"/>
  <c r="V177" i="1" l="1"/>
  <c r="AW178" i="1" s="1"/>
  <c r="BB181" i="1"/>
  <c r="AB181" i="1"/>
  <c r="AQ173" i="1"/>
  <c r="Q173" i="1"/>
  <c r="AX178" i="1"/>
  <c r="X178" i="1"/>
  <c r="AM170" i="1"/>
  <c r="M170" i="1"/>
  <c r="CK166" i="1"/>
  <c r="I167" i="1" s="1"/>
  <c r="W178" i="1"/>
  <c r="AX179" i="1" s="1"/>
  <c r="BC182" i="1" l="1"/>
  <c r="AC182" i="1"/>
  <c r="AY179" i="1"/>
  <c r="Y179" i="1"/>
  <c r="AR174" i="1"/>
  <c r="R174" i="1"/>
  <c r="AJ168" i="1"/>
  <c r="BE168" i="1" s="1"/>
  <c r="BF168" i="1" s="1"/>
  <c r="AE167" i="1"/>
  <c r="BG167" i="1" s="1"/>
  <c r="J168" i="1"/>
  <c r="G167" i="1"/>
  <c r="AN171" i="1"/>
  <c r="N171" i="1"/>
  <c r="X179" i="1"/>
  <c r="AY180" i="1" s="1"/>
  <c r="BD183" i="1" l="1"/>
  <c r="AD183" i="1"/>
  <c r="BH167" i="1"/>
  <c r="BI167" i="1"/>
  <c r="AS175" i="1"/>
  <c r="S175" i="1"/>
  <c r="AZ180" i="1"/>
  <c r="Z180" i="1"/>
  <c r="BK167" i="1"/>
  <c r="BN167" i="1"/>
  <c r="AK169" i="1"/>
  <c r="K169" i="1"/>
  <c r="AO172" i="1"/>
  <c r="O172" i="1"/>
  <c r="Y180" i="1"/>
  <c r="AZ181" i="1" s="1"/>
  <c r="BA181" i="1" l="1"/>
  <c r="AA181" i="1"/>
  <c r="AT176" i="1"/>
  <c r="T176" i="1"/>
  <c r="AL170" i="1"/>
  <c r="L170" i="1"/>
  <c r="AP173" i="1"/>
  <c r="P173" i="1"/>
  <c r="CH167" i="1"/>
  <c r="CD167" i="1"/>
  <c r="BZ167" i="1"/>
  <c r="BV167" i="1"/>
  <c r="BR167" i="1"/>
  <c r="CC167" i="1"/>
  <c r="BY167" i="1"/>
  <c r="BU167" i="1"/>
  <c r="BQ167" i="1"/>
  <c r="CF167" i="1"/>
  <c r="BT167" i="1"/>
  <c r="CE167" i="1"/>
  <c r="BS167" i="1"/>
  <c r="CG167" i="1"/>
  <c r="CJ167" i="1"/>
  <c r="CB167" i="1"/>
  <c r="BP167" i="1"/>
  <c r="CI167" i="1"/>
  <c r="CA167" i="1"/>
  <c r="BO167" i="1"/>
  <c r="BX167" i="1"/>
  <c r="BW167" i="1"/>
  <c r="Z181" i="1"/>
  <c r="BA182" i="1" s="1"/>
  <c r="CK167" i="1" l="1"/>
  <c r="I168" i="1" s="1"/>
  <c r="AJ169" i="1" s="1"/>
  <c r="BE169" i="1" s="1"/>
  <c r="BF169" i="1" s="1"/>
  <c r="AU177" i="1"/>
  <c r="U177" i="1"/>
  <c r="AQ174" i="1"/>
  <c r="Q174" i="1"/>
  <c r="AM171" i="1"/>
  <c r="M171" i="1"/>
  <c r="BB182" i="1"/>
  <c r="AB182" i="1"/>
  <c r="AA182" i="1"/>
  <c r="BB183" i="1" s="1"/>
  <c r="G168" i="1" l="1"/>
  <c r="AE168" i="1"/>
  <c r="BG168" i="1" s="1"/>
  <c r="BI168" i="1" s="1"/>
  <c r="J169" i="1"/>
  <c r="AN172" i="1"/>
  <c r="N172" i="1"/>
  <c r="AV178" i="1"/>
  <c r="V178" i="1"/>
  <c r="BC183" i="1"/>
  <c r="AC183" i="1"/>
  <c r="AR175" i="1"/>
  <c r="R175" i="1"/>
  <c r="AB183" i="1"/>
  <c r="BC184" i="1" s="1"/>
  <c r="BH168" i="1" l="1"/>
  <c r="BK168" i="1"/>
  <c r="AK170" i="1"/>
  <c r="K170" i="1"/>
  <c r="BN168" i="1"/>
  <c r="BT168" i="1" s="1"/>
  <c r="AW179" i="1"/>
  <c r="W179" i="1"/>
  <c r="BD184" i="1"/>
  <c r="AD184" i="1"/>
  <c r="AO173" i="1"/>
  <c r="O173" i="1"/>
  <c r="AS176" i="1"/>
  <c r="S176" i="1"/>
  <c r="AC184" i="1"/>
  <c r="BD185" i="1" s="1"/>
  <c r="BO168" i="1" l="1"/>
  <c r="CG168" i="1"/>
  <c r="BX168" i="1"/>
  <c r="BY168" i="1"/>
  <c r="BZ168" i="1"/>
  <c r="CB168" i="1"/>
  <c r="BW168" i="1"/>
  <c r="BV168" i="1"/>
  <c r="BQ168" i="1"/>
  <c r="BU168" i="1"/>
  <c r="CE168" i="1"/>
  <c r="BS168" i="1"/>
  <c r="BR168" i="1"/>
  <c r="BP168" i="1"/>
  <c r="CI168" i="1"/>
  <c r="CJ168" i="1"/>
  <c r="CA168" i="1"/>
  <c r="CD168" i="1"/>
  <c r="CH168" i="1"/>
  <c r="CF168" i="1"/>
  <c r="CC168" i="1"/>
  <c r="AL171" i="1"/>
  <c r="L171" i="1"/>
  <c r="AT177" i="1"/>
  <c r="T177" i="1"/>
  <c r="AX180" i="1"/>
  <c r="X180" i="1"/>
  <c r="AP174" i="1"/>
  <c r="P174" i="1"/>
  <c r="AD185" i="1"/>
  <c r="CK168" i="1" l="1"/>
  <c r="I169" i="1" s="1"/>
  <c r="AJ170" i="1" s="1"/>
  <c r="BE170" i="1" s="1"/>
  <c r="BF170" i="1" s="1"/>
  <c r="AM172" i="1"/>
  <c r="M172" i="1"/>
  <c r="AU178" i="1"/>
  <c r="U178" i="1"/>
  <c r="AY181" i="1"/>
  <c r="Y181" i="1"/>
  <c r="AQ175" i="1"/>
  <c r="Q175" i="1"/>
  <c r="G169" i="1" l="1"/>
  <c r="AE169" i="1"/>
  <c r="BG169" i="1" s="1"/>
  <c r="BH169" i="1" s="1"/>
  <c r="J170" i="1"/>
  <c r="AN173" i="1"/>
  <c r="N173" i="1"/>
  <c r="AZ182" i="1"/>
  <c r="Z182" i="1"/>
  <c r="AV179" i="1"/>
  <c r="V179" i="1"/>
  <c r="AR176" i="1"/>
  <c r="R176" i="1"/>
  <c r="BK169" i="1" l="1"/>
  <c r="BN169" i="1"/>
  <c r="CJ169" i="1" s="1"/>
  <c r="BI169" i="1"/>
  <c r="BQ169" i="1"/>
  <c r="AK171" i="1"/>
  <c r="K171" i="1"/>
  <c r="AO174" i="1"/>
  <c r="O174" i="1"/>
  <c r="AS177" i="1"/>
  <c r="S177" i="1"/>
  <c r="BA183" i="1"/>
  <c r="AA183" i="1"/>
  <c r="AW180" i="1"/>
  <c r="W180" i="1"/>
  <c r="BW169" i="1" l="1"/>
  <c r="CH169" i="1"/>
  <c r="CF169" i="1"/>
  <c r="BP169" i="1"/>
  <c r="CA169" i="1"/>
  <c r="BY169" i="1"/>
  <c r="BX169" i="1"/>
  <c r="CE169" i="1"/>
  <c r="BZ169" i="1"/>
  <c r="BR169" i="1"/>
  <c r="CB169" i="1"/>
  <c r="BO169" i="1"/>
  <c r="CG169" i="1"/>
  <c r="CC169" i="1"/>
  <c r="CI169" i="1"/>
  <c r="BS169" i="1"/>
  <c r="BU169" i="1"/>
  <c r="BT169" i="1"/>
  <c r="BV169" i="1"/>
  <c r="CD169" i="1"/>
  <c r="AL172" i="1"/>
  <c r="L172" i="1"/>
  <c r="AP175" i="1"/>
  <c r="P175" i="1"/>
  <c r="BB184" i="1"/>
  <c r="AB184" i="1"/>
  <c r="AT178" i="1"/>
  <c r="T178" i="1"/>
  <c r="AX181" i="1"/>
  <c r="X181" i="1"/>
  <c r="CK169" i="1" l="1"/>
  <c r="I170" i="1" s="1"/>
  <c r="AJ171" i="1" s="1"/>
  <c r="BE171" i="1" s="1"/>
  <c r="BF171" i="1" s="1"/>
  <c r="AM173" i="1"/>
  <c r="M173" i="1"/>
  <c r="AQ176" i="1"/>
  <c r="Q176" i="1"/>
  <c r="BC185" i="1"/>
  <c r="AC185" i="1"/>
  <c r="AU179" i="1"/>
  <c r="U179" i="1"/>
  <c r="AY182" i="1"/>
  <c r="Y182" i="1"/>
  <c r="G170" i="1" l="1"/>
  <c r="AE170" i="1"/>
  <c r="BG170" i="1" s="1"/>
  <c r="BI170" i="1" s="1"/>
  <c r="J171" i="1"/>
  <c r="AK172" i="1" s="1"/>
  <c r="BH170" i="1"/>
  <c r="AN174" i="1"/>
  <c r="N174" i="1"/>
  <c r="AR177" i="1"/>
  <c r="R177" i="1"/>
  <c r="BD186" i="1"/>
  <c r="AD186" i="1"/>
  <c r="AV180" i="1"/>
  <c r="V180" i="1"/>
  <c r="AZ183" i="1"/>
  <c r="Z183" i="1"/>
  <c r="BN170" i="1" l="1"/>
  <c r="CJ170" i="1" s="1"/>
  <c r="BK170" i="1"/>
  <c r="K172" i="1"/>
  <c r="BQ170" i="1"/>
  <c r="BY170" i="1"/>
  <c r="BP170" i="1"/>
  <c r="CH170" i="1"/>
  <c r="AO175" i="1"/>
  <c r="O175" i="1"/>
  <c r="AS178" i="1"/>
  <c r="S178" i="1"/>
  <c r="AW181" i="1"/>
  <c r="W181" i="1"/>
  <c r="BA184" i="1"/>
  <c r="AA184" i="1"/>
  <c r="BS170" i="1" l="1"/>
  <c r="BV170" i="1"/>
  <c r="CF170" i="1"/>
  <c r="BR170" i="1"/>
  <c r="CI170" i="1"/>
  <c r="BX170" i="1"/>
  <c r="BZ170" i="1"/>
  <c r="CE170" i="1"/>
  <c r="BO170" i="1"/>
  <c r="CB170" i="1"/>
  <c r="CG170" i="1"/>
  <c r="CC170" i="1"/>
  <c r="CD170" i="1"/>
  <c r="BT170" i="1"/>
  <c r="BU170" i="1"/>
  <c r="BW170" i="1"/>
  <c r="CA170" i="1"/>
  <c r="AL173" i="1"/>
  <c r="L173" i="1"/>
  <c r="AP176" i="1"/>
  <c r="P176" i="1"/>
  <c r="AT179" i="1"/>
  <c r="T179" i="1"/>
  <c r="BB185" i="1"/>
  <c r="AB185" i="1"/>
  <c r="AX182" i="1"/>
  <c r="X182" i="1"/>
  <c r="CK170" i="1" l="1"/>
  <c r="I171" i="1" s="1"/>
  <c r="AJ172" i="1" s="1"/>
  <c r="BE172" i="1" s="1"/>
  <c r="BF172" i="1" s="1"/>
  <c r="AE171" i="1"/>
  <c r="BG171" i="1" s="1"/>
  <c r="BI171" i="1" s="1"/>
  <c r="J172" i="1"/>
  <c r="AK173" i="1" s="1"/>
  <c r="G171" i="1"/>
  <c r="AM174" i="1"/>
  <c r="M174" i="1"/>
  <c r="AQ177" i="1"/>
  <c r="Q177" i="1"/>
  <c r="AU180" i="1"/>
  <c r="U180" i="1"/>
  <c r="BC186" i="1"/>
  <c r="AC186" i="1"/>
  <c r="AY183" i="1"/>
  <c r="Y183" i="1"/>
  <c r="BH171" i="1" l="1"/>
  <c r="K173" i="1"/>
  <c r="AL174" i="1" s="1"/>
  <c r="BN171" i="1"/>
  <c r="CI171" i="1" s="1"/>
  <c r="BK171" i="1"/>
  <c r="AN175" i="1"/>
  <c r="N175" i="1"/>
  <c r="AR178" i="1"/>
  <c r="R178" i="1"/>
  <c r="AV181" i="1"/>
  <c r="V181" i="1"/>
  <c r="AZ184" i="1"/>
  <c r="Z184" i="1"/>
  <c r="BD187" i="1"/>
  <c r="AD187" i="1"/>
  <c r="L174" i="1"/>
  <c r="AM175" i="1" s="1"/>
  <c r="CJ171" i="1"/>
  <c r="BP171" i="1" l="1"/>
  <c r="BT171" i="1"/>
  <c r="BU171" i="1"/>
  <c r="CB171" i="1"/>
  <c r="CC171" i="1"/>
  <c r="CF171" i="1"/>
  <c r="BQ171" i="1"/>
  <c r="BX171" i="1"/>
  <c r="BR171" i="1"/>
  <c r="BY171" i="1"/>
  <c r="CG171" i="1"/>
  <c r="CH171" i="1"/>
  <c r="BV171" i="1"/>
  <c r="BZ171" i="1"/>
  <c r="CD171" i="1"/>
  <c r="BO171" i="1"/>
  <c r="BS171" i="1"/>
  <c r="BW171" i="1"/>
  <c r="CA171" i="1"/>
  <c r="CE171" i="1"/>
  <c r="AO176" i="1"/>
  <c r="O176" i="1"/>
  <c r="AS179" i="1"/>
  <c r="S179" i="1"/>
  <c r="AW182" i="1"/>
  <c r="W182" i="1"/>
  <c r="BA185" i="1"/>
  <c r="AA185" i="1"/>
  <c r="M175" i="1"/>
  <c r="AN176" i="1" s="1"/>
  <c r="CK171" i="1" l="1"/>
  <c r="I172" i="1" s="1"/>
  <c r="AJ173" i="1" s="1"/>
  <c r="BE173" i="1" s="1"/>
  <c r="BF173" i="1" s="1"/>
  <c r="AP177" i="1"/>
  <c r="P177" i="1"/>
  <c r="AT180" i="1"/>
  <c r="T180" i="1"/>
  <c r="AX183" i="1"/>
  <c r="X183" i="1"/>
  <c r="BB186" i="1"/>
  <c r="AB186" i="1"/>
  <c r="J173" i="1"/>
  <c r="AK174" i="1" s="1"/>
  <c r="AE172" i="1"/>
  <c r="BG172" i="1" s="1"/>
  <c r="G172" i="1"/>
  <c r="N176" i="1"/>
  <c r="AO177" i="1" s="1"/>
  <c r="AQ178" i="1" l="1"/>
  <c r="Q178" i="1"/>
  <c r="AU181" i="1"/>
  <c r="U181" i="1"/>
  <c r="AY184" i="1"/>
  <c r="Y184" i="1"/>
  <c r="BH172" i="1"/>
  <c r="BI172" i="1"/>
  <c r="BC187" i="1"/>
  <c r="AC187" i="1"/>
  <c r="BN172" i="1"/>
  <c r="O177" i="1"/>
  <c r="AP178" i="1" s="1"/>
  <c r="BK172" i="1"/>
  <c r="K174" i="1"/>
  <c r="AL175" i="1" s="1"/>
  <c r="AR179" i="1" l="1"/>
  <c r="R179" i="1"/>
  <c r="AV182" i="1"/>
  <c r="V182" i="1"/>
  <c r="AZ185" i="1"/>
  <c r="Z185" i="1"/>
  <c r="BD188" i="1"/>
  <c r="AD188" i="1"/>
  <c r="CJ172" i="1"/>
  <c r="CI172" i="1"/>
  <c r="CH172" i="1"/>
  <c r="CG172" i="1"/>
  <c r="CF172" i="1"/>
  <c r="CE172" i="1"/>
  <c r="CD172" i="1"/>
  <c r="CC172" i="1"/>
  <c r="CB172" i="1"/>
  <c r="CA172" i="1"/>
  <c r="BZ172" i="1"/>
  <c r="BY172" i="1"/>
  <c r="BX172" i="1"/>
  <c r="BW172" i="1"/>
  <c r="BV172" i="1"/>
  <c r="BU172" i="1"/>
  <c r="BT172" i="1"/>
  <c r="BS172" i="1"/>
  <c r="BR172" i="1"/>
  <c r="BQ172" i="1"/>
  <c r="BP172" i="1"/>
  <c r="BO172" i="1"/>
  <c r="L175" i="1"/>
  <c r="AM176" i="1" s="1"/>
  <c r="P178" i="1"/>
  <c r="AQ179" i="1" s="1"/>
  <c r="AS180" i="1" l="1"/>
  <c r="S180" i="1"/>
  <c r="AW183" i="1"/>
  <c r="W183" i="1"/>
  <c r="BA186" i="1"/>
  <c r="AA186" i="1"/>
  <c r="Q179" i="1"/>
  <c r="AR180" i="1" s="1"/>
  <c r="CK172" i="1"/>
  <c r="I173" i="1" s="1"/>
  <c r="AJ174" i="1" s="1"/>
  <c r="BE174" i="1" s="1"/>
  <c r="BF174" i="1" s="1"/>
  <c r="M176" i="1"/>
  <c r="AN177" i="1" s="1"/>
  <c r="AT181" i="1" l="1"/>
  <c r="T181" i="1"/>
  <c r="AX184" i="1"/>
  <c r="X184" i="1"/>
  <c r="BB187" i="1"/>
  <c r="AB187" i="1"/>
  <c r="N177" i="1"/>
  <c r="AO178" i="1" s="1"/>
  <c r="R180" i="1"/>
  <c r="AS181" i="1" s="1"/>
  <c r="AE173" i="1"/>
  <c r="BG173" i="1" s="1"/>
  <c r="J174" i="1"/>
  <c r="AK175" i="1" s="1"/>
  <c r="G173" i="1"/>
  <c r="AU182" i="1" l="1"/>
  <c r="U182" i="1"/>
  <c r="AY185" i="1"/>
  <c r="Y185" i="1"/>
  <c r="BC188" i="1"/>
  <c r="AC188" i="1"/>
  <c r="BH173" i="1"/>
  <c r="BI173" i="1"/>
  <c r="BN173" i="1"/>
  <c r="S181" i="1"/>
  <c r="AT182" i="1" s="1"/>
  <c r="K175" i="1"/>
  <c r="AL176" i="1" s="1"/>
  <c r="BK173" i="1"/>
  <c r="O178" i="1"/>
  <c r="AP179" i="1" s="1"/>
  <c r="AV183" i="1" l="1"/>
  <c r="V183" i="1"/>
  <c r="AZ186" i="1"/>
  <c r="Z186" i="1"/>
  <c r="BD189" i="1"/>
  <c r="AD189" i="1"/>
  <c r="P179" i="1"/>
  <c r="AQ180" i="1" s="1"/>
  <c r="CJ173" i="1"/>
  <c r="CI173" i="1"/>
  <c r="CH173" i="1"/>
  <c r="CG173" i="1"/>
  <c r="CF173" i="1"/>
  <c r="CE173" i="1"/>
  <c r="CD173" i="1"/>
  <c r="CC173" i="1"/>
  <c r="CB173" i="1"/>
  <c r="CA173" i="1"/>
  <c r="BZ173" i="1"/>
  <c r="BY173" i="1"/>
  <c r="BX173" i="1"/>
  <c r="BW173" i="1"/>
  <c r="BV173" i="1"/>
  <c r="BU173" i="1"/>
  <c r="BT173" i="1"/>
  <c r="BS173" i="1"/>
  <c r="BR173" i="1"/>
  <c r="BQ173" i="1"/>
  <c r="BP173" i="1"/>
  <c r="BO173" i="1"/>
  <c r="T182" i="1"/>
  <c r="AU183" i="1" s="1"/>
  <c r="L176" i="1"/>
  <c r="AM177" i="1" s="1"/>
  <c r="AW184" i="1" l="1"/>
  <c r="W184" i="1"/>
  <c r="BA187" i="1"/>
  <c r="AA187" i="1"/>
  <c r="M177" i="1"/>
  <c r="AN178" i="1" s="1"/>
  <c r="CK173" i="1"/>
  <c r="I174" i="1" s="1"/>
  <c r="AJ175" i="1" s="1"/>
  <c r="BE175" i="1" s="1"/>
  <c r="BF175" i="1" s="1"/>
  <c r="U183" i="1"/>
  <c r="AV184" i="1" s="1"/>
  <c r="Q180" i="1"/>
  <c r="AR181" i="1" s="1"/>
  <c r="AX185" i="1" l="1"/>
  <c r="X185" i="1"/>
  <c r="BB188" i="1"/>
  <c r="AB188" i="1"/>
  <c r="J175" i="1"/>
  <c r="AK176" i="1" s="1"/>
  <c r="AE174" i="1"/>
  <c r="BG174" i="1" s="1"/>
  <c r="G174" i="1"/>
  <c r="R181" i="1"/>
  <c r="AS182" i="1" s="1"/>
  <c r="V184" i="1"/>
  <c r="AW185" i="1" s="1"/>
  <c r="N178" i="1"/>
  <c r="AO179" i="1" s="1"/>
  <c r="AY186" i="1" l="1"/>
  <c r="Y186" i="1"/>
  <c r="BC189" i="1"/>
  <c r="AC189" i="1"/>
  <c r="BH174" i="1"/>
  <c r="BI174" i="1"/>
  <c r="BN174" i="1"/>
  <c r="BK174" i="1"/>
  <c r="S182" i="1"/>
  <c r="AT183" i="1" s="1"/>
  <c r="O179" i="1"/>
  <c r="AP180" i="1" s="1"/>
  <c r="W185" i="1"/>
  <c r="AX186" i="1" s="1"/>
  <c r="K176" i="1"/>
  <c r="AL177" i="1" s="1"/>
  <c r="AZ187" i="1" l="1"/>
  <c r="Z187" i="1"/>
  <c r="BD190" i="1"/>
  <c r="AD190" i="1"/>
  <c r="CJ174" i="1"/>
  <c r="CI174" i="1"/>
  <c r="CH174" i="1"/>
  <c r="CG174" i="1"/>
  <c r="CF174" i="1"/>
  <c r="CE174" i="1"/>
  <c r="CD174" i="1"/>
  <c r="CC174" i="1"/>
  <c r="CB174" i="1"/>
  <c r="CA174" i="1"/>
  <c r="BZ174" i="1"/>
  <c r="BY174" i="1"/>
  <c r="BX174" i="1"/>
  <c r="BW174" i="1"/>
  <c r="BV174" i="1"/>
  <c r="BU174" i="1"/>
  <c r="BT174" i="1"/>
  <c r="BS174" i="1"/>
  <c r="BR174" i="1"/>
  <c r="BQ174" i="1"/>
  <c r="BP174" i="1"/>
  <c r="BO174" i="1"/>
  <c r="X186" i="1"/>
  <c r="AY187" i="1" s="1"/>
  <c r="P180" i="1"/>
  <c r="AQ181" i="1" s="1"/>
  <c r="L177" i="1"/>
  <c r="AM178" i="1" s="1"/>
  <c r="T183" i="1"/>
  <c r="AU184" i="1" s="1"/>
  <c r="BA188" i="1" l="1"/>
  <c r="AA188" i="1"/>
  <c r="M178" i="1"/>
  <c r="AN179" i="1" s="1"/>
  <c r="CK174" i="1"/>
  <c r="I175" i="1" s="1"/>
  <c r="AJ176" i="1" s="1"/>
  <c r="BE176" i="1" s="1"/>
  <c r="BF176" i="1" s="1"/>
  <c r="U184" i="1"/>
  <c r="AV185" i="1" s="1"/>
  <c r="Q181" i="1"/>
  <c r="AR182" i="1" s="1"/>
  <c r="Y187" i="1"/>
  <c r="AZ188" i="1" s="1"/>
  <c r="BB189" i="1" l="1"/>
  <c r="AB189" i="1"/>
  <c r="R182" i="1"/>
  <c r="AS183" i="1" s="1"/>
  <c r="V185" i="1"/>
  <c r="AW186" i="1" s="1"/>
  <c r="J176" i="1"/>
  <c r="AK177" i="1" s="1"/>
  <c r="AE175" i="1"/>
  <c r="BG175" i="1" s="1"/>
  <c r="G175" i="1"/>
  <c r="Z188" i="1"/>
  <c r="BA189" i="1" s="1"/>
  <c r="N179" i="1"/>
  <c r="AO180" i="1" s="1"/>
  <c r="BC190" i="1" l="1"/>
  <c r="AC190" i="1"/>
  <c r="BH175" i="1"/>
  <c r="BI175" i="1"/>
  <c r="BN175" i="1"/>
  <c r="W186" i="1"/>
  <c r="AX187" i="1" s="1"/>
  <c r="AA189" i="1"/>
  <c r="BB190" i="1" s="1"/>
  <c r="S183" i="1"/>
  <c r="AT184" i="1" s="1"/>
  <c r="O180" i="1"/>
  <c r="AP181" i="1" s="1"/>
  <c r="BK175" i="1"/>
  <c r="K177" i="1"/>
  <c r="AL178" i="1" s="1"/>
  <c r="BD191" i="1" l="1"/>
  <c r="AD191" i="1"/>
  <c r="L178" i="1"/>
  <c r="AM179" i="1" s="1"/>
  <c r="T184" i="1"/>
  <c r="AU185" i="1" s="1"/>
  <c r="X187" i="1"/>
  <c r="AY188" i="1" s="1"/>
  <c r="CJ175" i="1"/>
  <c r="CI175" i="1"/>
  <c r="CH175" i="1"/>
  <c r="CG175" i="1"/>
  <c r="CF175" i="1"/>
  <c r="CE175" i="1"/>
  <c r="CD175" i="1"/>
  <c r="CC175" i="1"/>
  <c r="CB175" i="1"/>
  <c r="CA175" i="1"/>
  <c r="BZ175" i="1"/>
  <c r="BY175" i="1"/>
  <c r="BX175" i="1"/>
  <c r="BW175" i="1"/>
  <c r="BV175" i="1"/>
  <c r="BU175" i="1"/>
  <c r="BT175" i="1"/>
  <c r="BS175" i="1"/>
  <c r="BR175" i="1"/>
  <c r="BQ175" i="1"/>
  <c r="BP175" i="1"/>
  <c r="BO175" i="1"/>
  <c r="P181" i="1"/>
  <c r="AQ182" i="1" s="1"/>
  <c r="AB190" i="1"/>
  <c r="BC191" i="1" s="1"/>
  <c r="U185" i="1" l="1"/>
  <c r="AV186" i="1" s="1"/>
  <c r="AC191" i="1"/>
  <c r="BD192" i="1" s="1"/>
  <c r="CK175" i="1"/>
  <c r="I176" i="1" s="1"/>
  <c r="AJ177" i="1" s="1"/>
  <c r="BE177" i="1" s="1"/>
  <c r="BF177" i="1" s="1"/>
  <c r="M179" i="1"/>
  <c r="AN180" i="1" s="1"/>
  <c r="Q182" i="1"/>
  <c r="AR183" i="1" s="1"/>
  <c r="Y188" i="1"/>
  <c r="AZ189" i="1" s="1"/>
  <c r="AD192" i="1" l="1"/>
  <c r="AE176" i="1"/>
  <c r="BG176" i="1" s="1"/>
  <c r="J177" i="1"/>
  <c r="AK178" i="1" s="1"/>
  <c r="G176" i="1"/>
  <c r="N180" i="1"/>
  <c r="AO181" i="1" s="1"/>
  <c r="R183" i="1"/>
  <c r="AS184" i="1" s="1"/>
  <c r="Z189" i="1"/>
  <c r="BA190" i="1" s="1"/>
  <c r="V186" i="1"/>
  <c r="AW187" i="1" s="1"/>
  <c r="BH176" i="1" l="1"/>
  <c r="BI176" i="1"/>
  <c r="BN176" i="1"/>
  <c r="K178" i="1"/>
  <c r="AL179" i="1" s="1"/>
  <c r="S184" i="1"/>
  <c r="AT185" i="1" s="1"/>
  <c r="AA190" i="1"/>
  <c r="BB191" i="1" s="1"/>
  <c r="O181" i="1"/>
  <c r="AP182" i="1" s="1"/>
  <c r="W187" i="1"/>
  <c r="AX188" i="1" s="1"/>
  <c r="BK176" i="1"/>
  <c r="P182" i="1" l="1"/>
  <c r="AQ183" i="1" s="1"/>
  <c r="T185" i="1"/>
  <c r="AU186" i="1" s="1"/>
  <c r="CJ176" i="1"/>
  <c r="CI176" i="1"/>
  <c r="CH176" i="1"/>
  <c r="CG176" i="1"/>
  <c r="CF176" i="1"/>
  <c r="CE176" i="1"/>
  <c r="CD176" i="1"/>
  <c r="CC176" i="1"/>
  <c r="CB176" i="1"/>
  <c r="CA176" i="1"/>
  <c r="BZ176" i="1"/>
  <c r="BY176" i="1"/>
  <c r="BX176" i="1"/>
  <c r="BW176" i="1"/>
  <c r="BV176" i="1"/>
  <c r="BU176" i="1"/>
  <c r="BT176" i="1"/>
  <c r="BS176" i="1"/>
  <c r="BR176" i="1"/>
  <c r="BQ176" i="1"/>
  <c r="BP176" i="1"/>
  <c r="BO176" i="1"/>
  <c r="L179" i="1"/>
  <c r="AM180" i="1" s="1"/>
  <c r="X188" i="1"/>
  <c r="AY189" i="1" s="1"/>
  <c r="AB191" i="1"/>
  <c r="BC192" i="1" s="1"/>
  <c r="CK176" i="1" l="1"/>
  <c r="I177" i="1" s="1"/>
  <c r="AJ178" i="1" s="1"/>
  <c r="BE178" i="1" s="1"/>
  <c r="BF178" i="1" s="1"/>
  <c r="Q183" i="1"/>
  <c r="AR184" i="1" s="1"/>
  <c r="Y189" i="1"/>
  <c r="AZ190" i="1" s="1"/>
  <c r="AC192" i="1"/>
  <c r="BD193" i="1" s="1"/>
  <c r="M180" i="1"/>
  <c r="AN181" i="1" s="1"/>
  <c r="U186" i="1"/>
  <c r="AV187" i="1" s="1"/>
  <c r="AD193" i="1" l="1"/>
  <c r="J178" i="1"/>
  <c r="AK179" i="1" s="1"/>
  <c r="G177" i="1"/>
  <c r="AE177" i="1"/>
  <c r="BG177" i="1" s="1"/>
  <c r="R184" i="1"/>
  <c r="AS185" i="1" s="1"/>
  <c r="N181" i="1"/>
  <c r="AO182" i="1" s="1"/>
  <c r="V187" i="1"/>
  <c r="AW188" i="1" s="1"/>
  <c r="Z190" i="1"/>
  <c r="BA191" i="1" s="1"/>
  <c r="BH177" i="1" l="1"/>
  <c r="BI177" i="1"/>
  <c r="BN177" i="1"/>
  <c r="K179" i="1"/>
  <c r="AL180" i="1" s="1"/>
  <c r="BK177" i="1"/>
  <c r="AA191" i="1"/>
  <c r="BB192" i="1" s="1"/>
  <c r="W188" i="1"/>
  <c r="AX189" i="1" s="1"/>
  <c r="S185" i="1"/>
  <c r="AT186" i="1" s="1"/>
  <c r="O182" i="1"/>
  <c r="AP183" i="1" s="1"/>
  <c r="CJ177" i="1" l="1"/>
  <c r="CG177" i="1"/>
  <c r="L180" i="1"/>
  <c r="AM181" i="1" s="1"/>
  <c r="BR177" i="1"/>
  <c r="BU177" i="1"/>
  <c r="CE177" i="1"/>
  <c r="BW177" i="1"/>
  <c r="BQ177" i="1"/>
  <c r="BZ177" i="1"/>
  <c r="CA177" i="1"/>
  <c r="BO177" i="1"/>
  <c r="BV177" i="1"/>
  <c r="CC177" i="1"/>
  <c r="BS177" i="1"/>
  <c r="BY177" i="1"/>
  <c r="CD177" i="1"/>
  <c r="CH177" i="1"/>
  <c r="CI177" i="1"/>
  <c r="BP177" i="1"/>
  <c r="BT177" i="1"/>
  <c r="BX177" i="1"/>
  <c r="CB177" i="1"/>
  <c r="CF177" i="1"/>
  <c r="P183" i="1"/>
  <c r="AQ184" i="1" s="1"/>
  <c r="AB192" i="1"/>
  <c r="BC193" i="1" s="1"/>
  <c r="T186" i="1"/>
  <c r="AU187" i="1" s="1"/>
  <c r="X189" i="1"/>
  <c r="AY190" i="1" s="1"/>
  <c r="M181" i="1" l="1"/>
  <c r="AN182" i="1" s="1"/>
  <c r="CK177" i="1"/>
  <c r="I178" i="1" s="1"/>
  <c r="AJ179" i="1" s="1"/>
  <c r="BE179" i="1" s="1"/>
  <c r="BF179" i="1" s="1"/>
  <c r="U187" i="1"/>
  <c r="AV188" i="1" s="1"/>
  <c r="AC193" i="1"/>
  <c r="BD194" i="1" s="1"/>
  <c r="Q184" i="1"/>
  <c r="AR185" i="1" s="1"/>
  <c r="Y190" i="1"/>
  <c r="AZ191" i="1" s="1"/>
  <c r="G178" i="1" l="1"/>
  <c r="N182" i="1"/>
  <c r="AO183" i="1" s="1"/>
  <c r="AE178" i="1"/>
  <c r="BG178" i="1" s="1"/>
  <c r="J179" i="1"/>
  <c r="AK180" i="1" s="1"/>
  <c r="AD194" i="1"/>
  <c r="V188" i="1"/>
  <c r="AW189" i="1" s="1"/>
  <c r="Z191" i="1"/>
  <c r="BA192" i="1" s="1"/>
  <c r="R185" i="1"/>
  <c r="AS186" i="1" s="1"/>
  <c r="BH178" i="1" l="1"/>
  <c r="BI178" i="1"/>
  <c r="BN178" i="1"/>
  <c r="O183" i="1"/>
  <c r="AP184" i="1" s="1"/>
  <c r="BK178" i="1"/>
  <c r="K180" i="1"/>
  <c r="AL181" i="1" s="1"/>
  <c r="S186" i="1"/>
  <c r="AT187" i="1" s="1"/>
  <c r="W189" i="1"/>
  <c r="AX190" i="1" s="1"/>
  <c r="AA192" i="1"/>
  <c r="BB193" i="1" s="1"/>
  <c r="CI178" i="1" l="1"/>
  <c r="P184" i="1"/>
  <c r="AQ185" i="1" s="1"/>
  <c r="BT178" i="1"/>
  <c r="CJ178" i="1"/>
  <c r="BX178" i="1"/>
  <c r="BP178" i="1"/>
  <c r="CB178" i="1"/>
  <c r="BQ178" i="1"/>
  <c r="CF178" i="1"/>
  <c r="BU178" i="1"/>
  <c r="CG178" i="1"/>
  <c r="CH178" i="1"/>
  <c r="BY178" i="1"/>
  <c r="CC178" i="1"/>
  <c r="BR178" i="1"/>
  <c r="BV178" i="1"/>
  <c r="BZ178" i="1"/>
  <c r="CD178" i="1"/>
  <c r="BO178" i="1"/>
  <c r="BS178" i="1"/>
  <c r="BW178" i="1"/>
  <c r="CA178" i="1"/>
  <c r="CE178" i="1"/>
  <c r="L181" i="1"/>
  <c r="AM182" i="1" s="1"/>
  <c r="AB193" i="1"/>
  <c r="BC194" i="1" s="1"/>
  <c r="X190" i="1"/>
  <c r="AY191" i="1" s="1"/>
  <c r="T187" i="1"/>
  <c r="AU188" i="1" s="1"/>
  <c r="Q185" i="1" l="1"/>
  <c r="AR186" i="1" s="1"/>
  <c r="CK178" i="1"/>
  <c r="I179" i="1" s="1"/>
  <c r="AE179" i="1" s="1"/>
  <c r="BG179" i="1" s="1"/>
  <c r="M182" i="1"/>
  <c r="AN183" i="1" s="1"/>
  <c r="Y191" i="1"/>
  <c r="AZ192" i="1" s="1"/>
  <c r="U188" i="1"/>
  <c r="AV189" i="1" s="1"/>
  <c r="AC194" i="1"/>
  <c r="BD195" i="1" s="1"/>
  <c r="BH179" i="1" l="1"/>
  <c r="BI179" i="1"/>
  <c r="R186" i="1"/>
  <c r="AS187" i="1" s="1"/>
  <c r="N183" i="1"/>
  <c r="AO184" i="1" s="1"/>
  <c r="AJ180" i="1"/>
  <c r="BE180" i="1" s="1"/>
  <c r="BF180" i="1" s="1"/>
  <c r="G179" i="1"/>
  <c r="J180" i="1"/>
  <c r="AK181" i="1" s="1"/>
  <c r="AD195" i="1"/>
  <c r="V189" i="1"/>
  <c r="AW190" i="1" s="1"/>
  <c r="Z192" i="1"/>
  <c r="BA193" i="1" s="1"/>
  <c r="S187" i="1" l="1"/>
  <c r="AT188" i="1" s="1"/>
  <c r="BK179" i="1"/>
  <c r="BN179" i="1"/>
  <c r="CF179" i="1" s="1"/>
  <c r="O184" i="1"/>
  <c r="AP185" i="1" s="1"/>
  <c r="K181" i="1"/>
  <c r="AL182" i="1" s="1"/>
  <c r="AA193" i="1"/>
  <c r="BB194" i="1" s="1"/>
  <c r="W190" i="1"/>
  <c r="AX191" i="1" s="1"/>
  <c r="T188" i="1" l="1"/>
  <c r="AU189" i="1" s="1"/>
  <c r="L182" i="1"/>
  <c r="AM183" i="1" s="1"/>
  <c r="BZ179" i="1"/>
  <c r="CC179" i="1"/>
  <c r="BQ179" i="1"/>
  <c r="BT179" i="1"/>
  <c r="BU179" i="1"/>
  <c r="BO179" i="1"/>
  <c r="BV179" i="1"/>
  <c r="BX179" i="1"/>
  <c r="CA179" i="1"/>
  <c r="CG179" i="1"/>
  <c r="CJ179" i="1"/>
  <c r="BR179" i="1"/>
  <c r="BS179" i="1"/>
  <c r="BP179" i="1"/>
  <c r="BW179" i="1"/>
  <c r="BY179" i="1"/>
  <c r="CD179" i="1"/>
  <c r="CI179" i="1"/>
  <c r="CB179" i="1"/>
  <c r="CE179" i="1"/>
  <c r="CH179" i="1"/>
  <c r="P185" i="1"/>
  <c r="AQ186" i="1" s="1"/>
  <c r="X191" i="1"/>
  <c r="AY192" i="1" s="1"/>
  <c r="AB194" i="1"/>
  <c r="BC195" i="1" s="1"/>
  <c r="U189" i="1" l="1"/>
  <c r="AV190" i="1" s="1"/>
  <c r="M183" i="1"/>
  <c r="AN184" i="1" s="1"/>
  <c r="Q186" i="1"/>
  <c r="AR187" i="1" s="1"/>
  <c r="CK179" i="1"/>
  <c r="I180" i="1" s="1"/>
  <c r="AJ181" i="1" s="1"/>
  <c r="BE181" i="1" s="1"/>
  <c r="BF181" i="1" s="1"/>
  <c r="AC195" i="1"/>
  <c r="BD196" i="1" s="1"/>
  <c r="Y192" i="1"/>
  <c r="AZ193" i="1" s="1"/>
  <c r="V190" i="1" l="1"/>
  <c r="AW191" i="1" s="1"/>
  <c r="J181" i="1"/>
  <c r="AK182" i="1" s="1"/>
  <c r="N184" i="1"/>
  <c r="AO185" i="1" s="1"/>
  <c r="R187" i="1"/>
  <c r="AS188" i="1" s="1"/>
  <c r="AE180" i="1"/>
  <c r="BG180" i="1" s="1"/>
  <c r="G180" i="1"/>
  <c r="AD196" i="1"/>
  <c r="Z193" i="1"/>
  <c r="BA194" i="1" s="1"/>
  <c r="W191" i="1" l="1"/>
  <c r="AX192" i="1" s="1"/>
  <c r="BH180" i="1"/>
  <c r="BI180" i="1"/>
  <c r="O185" i="1"/>
  <c r="AP186" i="1" s="1"/>
  <c r="K182" i="1"/>
  <c r="AL183" i="1" s="1"/>
  <c r="BK180" i="1"/>
  <c r="BN180" i="1"/>
  <c r="BO180" i="1" s="1"/>
  <c r="S188" i="1"/>
  <c r="AT189" i="1" s="1"/>
  <c r="X192" i="1"/>
  <c r="AY193" i="1" s="1"/>
  <c r="AA194" i="1"/>
  <c r="BB195" i="1" s="1"/>
  <c r="P186" i="1" l="1"/>
  <c r="AQ187" i="1" s="1"/>
  <c r="BV180" i="1"/>
  <c r="BT180" i="1"/>
  <c r="CE180" i="1"/>
  <c r="CC180" i="1"/>
  <c r="L183" i="1"/>
  <c r="AM184" i="1" s="1"/>
  <c r="CI180" i="1"/>
  <c r="BQ180" i="1"/>
  <c r="BS180" i="1"/>
  <c r="T189" i="1"/>
  <c r="AU190" i="1" s="1"/>
  <c r="BX180" i="1"/>
  <c r="CG180" i="1"/>
  <c r="CD180" i="1"/>
  <c r="CH180" i="1"/>
  <c r="CJ180" i="1"/>
  <c r="BP180" i="1"/>
  <c r="CA180" i="1"/>
  <c r="BU180" i="1"/>
  <c r="CF180" i="1"/>
  <c r="CB180" i="1"/>
  <c r="BW180" i="1"/>
  <c r="BZ180" i="1"/>
  <c r="BY180" i="1"/>
  <c r="BR180" i="1"/>
  <c r="Q187" i="1"/>
  <c r="AR188" i="1" s="1"/>
  <c r="Y193" i="1"/>
  <c r="AZ194" i="1" s="1"/>
  <c r="AB195" i="1"/>
  <c r="BC196" i="1" s="1"/>
  <c r="M184" i="1" l="1"/>
  <c r="AN185" i="1" s="1"/>
  <c r="U190" i="1"/>
  <c r="AV191" i="1" s="1"/>
  <c r="CK180" i="1"/>
  <c r="I181" i="1" s="1"/>
  <c r="AJ182" i="1" s="1"/>
  <c r="BE182" i="1" s="1"/>
  <c r="BF182" i="1" s="1"/>
  <c r="R188" i="1"/>
  <c r="AS189" i="1" s="1"/>
  <c r="AC196" i="1"/>
  <c r="BD197" i="1" s="1"/>
  <c r="Z194" i="1"/>
  <c r="BA195" i="1" s="1"/>
  <c r="V191" i="1" l="1"/>
  <c r="AW192" i="1" s="1"/>
  <c r="N185" i="1"/>
  <c r="AO186" i="1" s="1"/>
  <c r="J182" i="1"/>
  <c r="AK183" i="1" s="1"/>
  <c r="AE181" i="1"/>
  <c r="BG181" i="1" s="1"/>
  <c r="G181" i="1"/>
  <c r="S189" i="1"/>
  <c r="AT190" i="1" s="1"/>
  <c r="AD197" i="1"/>
  <c r="AA195" i="1"/>
  <c r="BB196" i="1" s="1"/>
  <c r="W192" i="1" l="1"/>
  <c r="AX193" i="1" s="1"/>
  <c r="BH181" i="1"/>
  <c r="BI181" i="1"/>
  <c r="O186" i="1"/>
  <c r="AP187" i="1" s="1"/>
  <c r="K183" i="1"/>
  <c r="AL184" i="1" s="1"/>
  <c r="BK181" i="1"/>
  <c r="BN181" i="1"/>
  <c r="BO181" i="1" s="1"/>
  <c r="T190" i="1"/>
  <c r="AU191" i="1" s="1"/>
  <c r="AB196" i="1"/>
  <c r="BC197" i="1" s="1"/>
  <c r="X193" i="1" l="1"/>
  <c r="AY194" i="1" s="1"/>
  <c r="P187" i="1"/>
  <c r="AQ188" i="1" s="1"/>
  <c r="CG181" i="1"/>
  <c r="CB181" i="1"/>
  <c r="CD181" i="1"/>
  <c r="L184" i="1"/>
  <c r="AM185" i="1" s="1"/>
  <c r="BY181" i="1"/>
  <c r="BX181" i="1"/>
  <c r="BT181" i="1"/>
  <c r="BR181" i="1"/>
  <c r="BS181" i="1"/>
  <c r="CI181" i="1"/>
  <c r="BV181" i="1"/>
  <c r="BQ181" i="1"/>
  <c r="CC181" i="1"/>
  <c r="CF181" i="1"/>
  <c r="CH181" i="1"/>
  <c r="BZ181" i="1"/>
  <c r="BU181" i="1"/>
  <c r="CJ181" i="1"/>
  <c r="CA181" i="1"/>
  <c r="BP181" i="1"/>
  <c r="BW181" i="1"/>
  <c r="CE181" i="1"/>
  <c r="U191" i="1"/>
  <c r="AV192" i="1" s="1"/>
  <c r="AC197" i="1"/>
  <c r="BD198" i="1" s="1"/>
  <c r="Y194" i="1" l="1"/>
  <c r="AZ195" i="1" s="1"/>
  <c r="Q188" i="1"/>
  <c r="M185" i="1"/>
  <c r="AN186" i="1" s="1"/>
  <c r="CK181" i="1"/>
  <c r="I182" i="1" s="1"/>
  <c r="AJ183" i="1" s="1"/>
  <c r="BE183" i="1" s="1"/>
  <c r="BF183" i="1" s="1"/>
  <c r="V192" i="1"/>
  <c r="AW193" i="1" s="1"/>
  <c r="AD198" i="1"/>
  <c r="Z195" i="1" l="1"/>
  <c r="BA196" i="1" s="1"/>
  <c r="AR189" i="1"/>
  <c r="R189" i="1"/>
  <c r="N186" i="1"/>
  <c r="AO187" i="1" s="1"/>
  <c r="W193" i="1"/>
  <c r="AX194" i="1" s="1"/>
  <c r="J183" i="1"/>
  <c r="AK184" i="1" s="1"/>
  <c r="G182" i="1"/>
  <c r="AE182" i="1"/>
  <c r="BG182" i="1" s="1"/>
  <c r="AA196" i="1" l="1"/>
  <c r="BB197" i="1" s="1"/>
  <c r="AS190" i="1"/>
  <c r="S190" i="1"/>
  <c r="BH182" i="1"/>
  <c r="BI182" i="1"/>
  <c r="O187" i="1"/>
  <c r="AP188" i="1" s="1"/>
  <c r="X194" i="1"/>
  <c r="AY195" i="1" s="1"/>
  <c r="BN182" i="1"/>
  <c r="BU182" i="1" s="1"/>
  <c r="BK182" i="1"/>
  <c r="K184" i="1"/>
  <c r="AB197" i="1" l="1"/>
  <c r="BC198" i="1" s="1"/>
  <c r="P188" i="1"/>
  <c r="AQ189" i="1" s="1"/>
  <c r="CB182" i="1"/>
  <c r="CH182" i="1"/>
  <c r="AT191" i="1"/>
  <c r="T191" i="1"/>
  <c r="CI182" i="1"/>
  <c r="Y195" i="1"/>
  <c r="AZ196" i="1" s="1"/>
  <c r="BS182" i="1"/>
  <c r="BT182" i="1"/>
  <c r="CE182" i="1"/>
  <c r="BZ182" i="1"/>
  <c r="BO182" i="1"/>
  <c r="CC182" i="1"/>
  <c r="BQ182" i="1"/>
  <c r="BP182" i="1"/>
  <c r="CJ182" i="1"/>
  <c r="CA182" i="1"/>
  <c r="CD182" i="1"/>
  <c r="BX182" i="1"/>
  <c r="CG182" i="1"/>
  <c r="CF182" i="1"/>
  <c r="BW182" i="1"/>
  <c r="BY182" i="1"/>
  <c r="BR182" i="1"/>
  <c r="BV182" i="1"/>
  <c r="AL185" i="1"/>
  <c r="L185" i="1"/>
  <c r="AC198" i="1"/>
  <c r="BD199" i="1" s="1"/>
  <c r="Q189" i="1" l="1"/>
  <c r="AR190" i="1" s="1"/>
  <c r="AU192" i="1"/>
  <c r="U192" i="1"/>
  <c r="Z196" i="1"/>
  <c r="BA197" i="1" s="1"/>
  <c r="CK182" i="1"/>
  <c r="I183" i="1" s="1"/>
  <c r="AJ184" i="1" s="1"/>
  <c r="BE184" i="1" s="1"/>
  <c r="BF184" i="1" s="1"/>
  <c r="AM186" i="1"/>
  <c r="M186" i="1"/>
  <c r="AD199" i="1"/>
  <c r="R190" i="1" l="1"/>
  <c r="AS191" i="1" s="1"/>
  <c r="AA197" i="1"/>
  <c r="BB198" i="1" s="1"/>
  <c r="AV193" i="1"/>
  <c r="V193" i="1"/>
  <c r="AE183" i="1"/>
  <c r="BG183" i="1" s="1"/>
  <c r="G183" i="1"/>
  <c r="J184" i="1"/>
  <c r="AK185" i="1" s="1"/>
  <c r="AN187" i="1"/>
  <c r="N187" i="1"/>
  <c r="S191" i="1" l="1"/>
  <c r="AT192" i="1" s="1"/>
  <c r="AB198" i="1"/>
  <c r="BC199" i="1" s="1"/>
  <c r="AW194" i="1"/>
  <c r="W194" i="1"/>
  <c r="BN183" i="1"/>
  <c r="CA183" i="1" s="1"/>
  <c r="BK183" i="1"/>
  <c r="BH183" i="1"/>
  <c r="BI183" i="1"/>
  <c r="K185" i="1"/>
  <c r="AL186" i="1" s="1"/>
  <c r="AO188" i="1"/>
  <c r="O188" i="1"/>
  <c r="T192" i="1" l="1"/>
  <c r="AU193" i="1" s="1"/>
  <c r="AC199" i="1"/>
  <c r="BD200" i="1" s="1"/>
  <c r="CI183" i="1"/>
  <c r="CB183" i="1"/>
  <c r="L186" i="1"/>
  <c r="AM187" i="1" s="1"/>
  <c r="CD183" i="1"/>
  <c r="BO183" i="1"/>
  <c r="BX183" i="1"/>
  <c r="CH183" i="1"/>
  <c r="CG183" i="1"/>
  <c r="CC183" i="1"/>
  <c r="BT183" i="1"/>
  <c r="BQ183" i="1"/>
  <c r="CJ183" i="1"/>
  <c r="BZ183" i="1"/>
  <c r="BP183" i="1"/>
  <c r="BR183" i="1"/>
  <c r="BU183" i="1"/>
  <c r="CE183" i="1"/>
  <c r="BS183" i="1"/>
  <c r="BV183" i="1"/>
  <c r="BY183" i="1"/>
  <c r="CF183" i="1"/>
  <c r="BW183" i="1"/>
  <c r="AX195" i="1"/>
  <c r="X195" i="1"/>
  <c r="AP189" i="1"/>
  <c r="P189" i="1"/>
  <c r="AD200" i="1" l="1"/>
  <c r="U193" i="1"/>
  <c r="M187" i="1"/>
  <c r="AN188" i="1" s="1"/>
  <c r="CK183" i="1"/>
  <c r="I184" i="1" s="1"/>
  <c r="AJ185" i="1" s="1"/>
  <c r="BE185" i="1" s="1"/>
  <c r="BF185" i="1" s="1"/>
  <c r="AY196" i="1"/>
  <c r="Y196" i="1"/>
  <c r="AQ190" i="1"/>
  <c r="Q190" i="1"/>
  <c r="AV194" i="1" l="1"/>
  <c r="V194" i="1"/>
  <c r="J185" i="1"/>
  <c r="AK186" i="1" s="1"/>
  <c r="G184" i="1"/>
  <c r="N188" i="1"/>
  <c r="AO189" i="1" s="1"/>
  <c r="AE184" i="1"/>
  <c r="BG184" i="1" s="1"/>
  <c r="BI184" i="1" s="1"/>
  <c r="AZ197" i="1"/>
  <c r="Z197" i="1"/>
  <c r="AR191" i="1"/>
  <c r="R191" i="1"/>
  <c r="AW195" i="1" l="1"/>
  <c r="W195" i="1"/>
  <c r="K186" i="1"/>
  <c r="AL187" i="1" s="1"/>
  <c r="BN184" i="1"/>
  <c r="CG184" i="1" s="1"/>
  <c r="O189" i="1"/>
  <c r="AP190" i="1" s="1"/>
  <c r="BH184" i="1"/>
  <c r="BK184" i="1"/>
  <c r="BA198" i="1"/>
  <c r="AA198" i="1"/>
  <c r="AS192" i="1"/>
  <c r="S192" i="1"/>
  <c r="AX196" i="1" l="1"/>
  <c r="X196" i="1"/>
  <c r="P190" i="1"/>
  <c r="AQ191" i="1" s="1"/>
  <c r="CE184" i="1"/>
  <c r="BY184" i="1"/>
  <c r="BW184" i="1"/>
  <c r="L187" i="1"/>
  <c r="AM188" i="1" s="1"/>
  <c r="BO184" i="1"/>
  <c r="CJ184" i="1"/>
  <c r="BU184" i="1"/>
  <c r="BX184" i="1"/>
  <c r="CD184" i="1"/>
  <c r="BV184" i="1"/>
  <c r="CB184" i="1"/>
  <c r="CA184" i="1"/>
  <c r="CC184" i="1"/>
  <c r="BT184" i="1"/>
  <c r="BZ184" i="1"/>
  <c r="BR184" i="1"/>
  <c r="CI184" i="1"/>
  <c r="BQ184" i="1"/>
  <c r="CF184" i="1"/>
  <c r="BP184" i="1"/>
  <c r="BS184" i="1"/>
  <c r="CH184" i="1"/>
  <c r="BB199" i="1"/>
  <c r="AB199" i="1"/>
  <c r="AT193" i="1"/>
  <c r="T193" i="1"/>
  <c r="AY197" i="1" l="1"/>
  <c r="Y197" i="1"/>
  <c r="Q191" i="1"/>
  <c r="AR192" i="1" s="1"/>
  <c r="M188" i="1"/>
  <c r="AN189" i="1" s="1"/>
  <c r="CK184" i="1"/>
  <c r="I185" i="1" s="1"/>
  <c r="AJ186" i="1" s="1"/>
  <c r="BE186" i="1" s="1"/>
  <c r="BF186" i="1" s="1"/>
  <c r="BC200" i="1"/>
  <c r="AC200" i="1"/>
  <c r="AU194" i="1"/>
  <c r="U194" i="1"/>
  <c r="AZ198" i="1" l="1"/>
  <c r="Z198" i="1"/>
  <c r="R192" i="1"/>
  <c r="AS193" i="1" s="1"/>
  <c r="N189" i="1"/>
  <c r="AO190" i="1" s="1"/>
  <c r="G185" i="1"/>
  <c r="AE185" i="1"/>
  <c r="BG185" i="1" s="1"/>
  <c r="BI185" i="1" s="1"/>
  <c r="J186" i="1"/>
  <c r="AK187" i="1" s="1"/>
  <c r="BD201" i="1"/>
  <c r="AD201" i="1"/>
  <c r="AV195" i="1"/>
  <c r="V195" i="1"/>
  <c r="BA199" i="1" l="1"/>
  <c r="AA199" i="1"/>
  <c r="O190" i="1"/>
  <c r="AP191" i="1" s="1"/>
  <c r="S193" i="1"/>
  <c r="AT194" i="1" s="1"/>
  <c r="BH185" i="1"/>
  <c r="BK185" i="1"/>
  <c r="BN185" i="1"/>
  <c r="CI185" i="1" s="1"/>
  <c r="K187" i="1"/>
  <c r="AL188" i="1" s="1"/>
  <c r="AW196" i="1"/>
  <c r="W196" i="1"/>
  <c r="BB200" i="1" l="1"/>
  <c r="AB200" i="1"/>
  <c r="P191" i="1"/>
  <c r="AQ192" i="1" s="1"/>
  <c r="T194" i="1"/>
  <c r="AU195" i="1" s="1"/>
  <c r="CC185" i="1"/>
  <c r="CG185" i="1"/>
  <c r="BX185" i="1"/>
  <c r="BO185" i="1"/>
  <c r="BZ185" i="1"/>
  <c r="BP185" i="1"/>
  <c r="BS185" i="1"/>
  <c r="CF185" i="1"/>
  <c r="CJ185" i="1"/>
  <c r="BW185" i="1"/>
  <c r="BV185" i="1"/>
  <c r="BT185" i="1"/>
  <c r="CE185" i="1"/>
  <c r="CD185" i="1"/>
  <c r="BY185" i="1"/>
  <c r="CB185" i="1"/>
  <c r="CA185" i="1"/>
  <c r="CH185" i="1"/>
  <c r="BR185" i="1"/>
  <c r="BU185" i="1"/>
  <c r="BQ185" i="1"/>
  <c r="L188" i="1"/>
  <c r="AM189" i="1" s="1"/>
  <c r="AX197" i="1"/>
  <c r="X197" i="1"/>
  <c r="Q192" i="1" l="1"/>
  <c r="AR193" i="1" s="1"/>
  <c r="BC201" i="1"/>
  <c r="AC201" i="1"/>
  <c r="U195" i="1"/>
  <c r="AV196" i="1" s="1"/>
  <c r="CK185" i="1"/>
  <c r="I186" i="1" s="1"/>
  <c r="AJ187" i="1" s="1"/>
  <c r="BE187" i="1" s="1"/>
  <c r="BF187" i="1" s="1"/>
  <c r="M189" i="1"/>
  <c r="AN190" i="1" s="1"/>
  <c r="AY198" i="1"/>
  <c r="Y198" i="1"/>
  <c r="R193" i="1" l="1"/>
  <c r="V196" i="1"/>
  <c r="AW197" i="1" s="1"/>
  <c r="W197" i="1"/>
  <c r="AX198" i="1" s="1"/>
  <c r="BD202" i="1"/>
  <c r="AD202" i="1"/>
  <c r="AE186" i="1"/>
  <c r="BG186" i="1" s="1"/>
  <c r="BH186" i="1" s="1"/>
  <c r="J187" i="1"/>
  <c r="AK188" i="1" s="1"/>
  <c r="G186" i="1"/>
  <c r="N190" i="1"/>
  <c r="AO191" i="1" s="1"/>
  <c r="AZ199" i="1"/>
  <c r="Z199" i="1"/>
  <c r="X198" i="1" l="1"/>
  <c r="AY199" i="1" s="1"/>
  <c r="AS194" i="1"/>
  <c r="S194" i="1"/>
  <c r="BI186" i="1"/>
  <c r="BK186" i="1"/>
  <c r="BN186" i="1"/>
  <c r="CI186" i="1" s="1"/>
  <c r="K188" i="1"/>
  <c r="AL189" i="1" s="1"/>
  <c r="O191" i="1"/>
  <c r="BA200" i="1"/>
  <c r="AA200" i="1"/>
  <c r="Y199" i="1" l="1"/>
  <c r="AZ200" i="1" s="1"/>
  <c r="AT195" i="1"/>
  <c r="T195" i="1"/>
  <c r="CG186" i="1"/>
  <c r="CD186" i="1"/>
  <c r="BT186" i="1"/>
  <c r="BW186" i="1"/>
  <c r="BX186" i="1"/>
  <c r="BS186" i="1"/>
  <c r="BU186" i="1"/>
  <c r="CB186" i="1"/>
  <c r="BZ186" i="1"/>
  <c r="BO186" i="1"/>
  <c r="CF186" i="1"/>
  <c r="BQ186" i="1"/>
  <c r="BP186" i="1"/>
  <c r="CJ186" i="1"/>
  <c r="BV186" i="1"/>
  <c r="CE186" i="1"/>
  <c r="CA186" i="1"/>
  <c r="CH186" i="1"/>
  <c r="BY186" i="1"/>
  <c r="CC186" i="1"/>
  <c r="BR186" i="1"/>
  <c r="L189" i="1"/>
  <c r="AM190" i="1" s="1"/>
  <c r="AP192" i="1"/>
  <c r="P192" i="1"/>
  <c r="BB201" i="1"/>
  <c r="AB201" i="1"/>
  <c r="Z200" i="1"/>
  <c r="BA201" i="1" s="1"/>
  <c r="AU196" i="1" l="1"/>
  <c r="U196" i="1"/>
  <c r="CK186" i="1"/>
  <c r="I187" i="1" s="1"/>
  <c r="AJ188" i="1" s="1"/>
  <c r="BE188" i="1" s="1"/>
  <c r="BF188" i="1" s="1"/>
  <c r="M190" i="1"/>
  <c r="AN191" i="1" s="1"/>
  <c r="AQ193" i="1"/>
  <c r="Q193" i="1"/>
  <c r="BC202" i="1"/>
  <c r="AC202" i="1"/>
  <c r="AA201" i="1"/>
  <c r="BB202" i="1" s="1"/>
  <c r="J188" i="1" l="1"/>
  <c r="AK189" i="1" s="1"/>
  <c r="AV197" i="1"/>
  <c r="V197" i="1"/>
  <c r="G187" i="1"/>
  <c r="BN187" i="1" s="1"/>
  <c r="CI187" i="1" s="1"/>
  <c r="AE187" i="1"/>
  <c r="BG187" i="1" s="1"/>
  <c r="BH187" i="1" s="1"/>
  <c r="N191" i="1"/>
  <c r="AO192" i="1" s="1"/>
  <c r="K189" i="1"/>
  <c r="AL190" i="1" s="1"/>
  <c r="BI187" i="1"/>
  <c r="AR194" i="1"/>
  <c r="R194" i="1"/>
  <c r="O192" i="1"/>
  <c r="AP193" i="1" s="1"/>
  <c r="BD203" i="1"/>
  <c r="AD203" i="1"/>
  <c r="AB202" i="1"/>
  <c r="BC203" i="1" s="1"/>
  <c r="BK187" i="1" l="1"/>
  <c r="L190" i="1"/>
  <c r="AM191" i="1" s="1"/>
  <c r="AW198" i="1"/>
  <c r="W198" i="1"/>
  <c r="P193" i="1"/>
  <c r="AQ194" i="1" s="1"/>
  <c r="BR187" i="1"/>
  <c r="BZ187" i="1"/>
  <c r="BU187" i="1"/>
  <c r="CB187" i="1"/>
  <c r="BV187" i="1"/>
  <c r="BP187" i="1"/>
  <c r="CF187" i="1"/>
  <c r="BQ187" i="1"/>
  <c r="BX187" i="1"/>
  <c r="CG187" i="1"/>
  <c r="CH187" i="1"/>
  <c r="CC187" i="1"/>
  <c r="BO187" i="1"/>
  <c r="BT187" i="1"/>
  <c r="BY187" i="1"/>
  <c r="CD187" i="1"/>
  <c r="CJ187" i="1"/>
  <c r="BS187" i="1"/>
  <c r="BW187" i="1"/>
  <c r="CA187" i="1"/>
  <c r="CE187" i="1"/>
  <c r="AS195" i="1"/>
  <c r="S195" i="1"/>
  <c r="Q194" i="1"/>
  <c r="AR195" i="1" s="1"/>
  <c r="M191" i="1"/>
  <c r="AN192" i="1" s="1"/>
  <c r="AC203" i="1"/>
  <c r="BD204" i="1" s="1"/>
  <c r="AX199" i="1" l="1"/>
  <c r="X199" i="1"/>
  <c r="CK187" i="1"/>
  <c r="I188" i="1" s="1"/>
  <c r="AJ189" i="1" s="1"/>
  <c r="BE189" i="1" s="1"/>
  <c r="BF189" i="1" s="1"/>
  <c r="AT196" i="1"/>
  <c r="T196" i="1"/>
  <c r="AD204" i="1"/>
  <c r="N192" i="1"/>
  <c r="AO193" i="1" s="1"/>
  <c r="R195" i="1"/>
  <c r="AS196" i="1" s="1"/>
  <c r="G188" i="1" l="1"/>
  <c r="AE188" i="1"/>
  <c r="BG188" i="1" s="1"/>
  <c r="BI188" i="1" s="1"/>
  <c r="J189" i="1"/>
  <c r="AK190" i="1" s="1"/>
  <c r="AY200" i="1"/>
  <c r="Y200" i="1"/>
  <c r="AU197" i="1"/>
  <c r="U197" i="1"/>
  <c r="BH188" i="1"/>
  <c r="O193" i="1"/>
  <c r="AP194" i="1" s="1"/>
  <c r="S196" i="1"/>
  <c r="AT197" i="1" s="1"/>
  <c r="BK188" i="1" l="1"/>
  <c r="K190" i="1"/>
  <c r="AL191" i="1" s="1"/>
  <c r="BN188" i="1"/>
  <c r="CH188" i="1" s="1"/>
  <c r="AZ201" i="1"/>
  <c r="Z201" i="1"/>
  <c r="AV198" i="1"/>
  <c r="V198" i="1"/>
  <c r="CJ188" i="1"/>
  <c r="T197" i="1"/>
  <c r="AU198" i="1" s="1"/>
  <c r="P194" i="1"/>
  <c r="AQ195" i="1" s="1"/>
  <c r="BS188" i="1" l="1"/>
  <c r="BT188" i="1"/>
  <c r="CA188" i="1"/>
  <c r="CB188" i="1"/>
  <c r="BO188" i="1"/>
  <c r="BW188" i="1"/>
  <c r="CE188" i="1"/>
  <c r="BP188" i="1"/>
  <c r="BX188" i="1"/>
  <c r="CF188" i="1"/>
  <c r="CG188" i="1"/>
  <c r="BQ188" i="1"/>
  <c r="BU188" i="1"/>
  <c r="BY188" i="1"/>
  <c r="CC188" i="1"/>
  <c r="L191" i="1"/>
  <c r="AM192" i="1" s="1"/>
  <c r="BR188" i="1"/>
  <c r="BV188" i="1"/>
  <c r="BZ188" i="1"/>
  <c r="CD188" i="1"/>
  <c r="CI188" i="1"/>
  <c r="BA202" i="1"/>
  <c r="AA202" i="1"/>
  <c r="AW199" i="1"/>
  <c r="W199" i="1"/>
  <c r="Q195" i="1"/>
  <c r="AR196" i="1" s="1"/>
  <c r="U198" i="1"/>
  <c r="AV199" i="1" s="1"/>
  <c r="M192" i="1" l="1"/>
  <c r="AN193" i="1" s="1"/>
  <c r="CK188" i="1"/>
  <c r="I189" i="1" s="1"/>
  <c r="AJ190" i="1" s="1"/>
  <c r="BE190" i="1" s="1"/>
  <c r="BF190" i="1" s="1"/>
  <c r="BB203" i="1"/>
  <c r="AB203" i="1"/>
  <c r="AX200" i="1"/>
  <c r="X200" i="1"/>
  <c r="N193" i="1"/>
  <c r="AO194" i="1" s="1"/>
  <c r="V199" i="1"/>
  <c r="AW200" i="1" s="1"/>
  <c r="R196" i="1"/>
  <c r="AS197" i="1" s="1"/>
  <c r="G189" i="1" l="1"/>
  <c r="AE189" i="1"/>
  <c r="BG189" i="1" s="1"/>
  <c r="BI189" i="1" s="1"/>
  <c r="J190" i="1"/>
  <c r="AK191" i="1" s="1"/>
  <c r="BC204" i="1"/>
  <c r="AC204" i="1"/>
  <c r="AY201" i="1"/>
  <c r="Y201" i="1"/>
  <c r="BH189" i="1"/>
  <c r="S197" i="1"/>
  <c r="AT198" i="1" s="1"/>
  <c r="W200" i="1"/>
  <c r="AX201" i="1" s="1"/>
  <c r="O194" i="1"/>
  <c r="AP195" i="1" s="1"/>
  <c r="K191" i="1" l="1"/>
  <c r="AL192" i="1" s="1"/>
  <c r="BN189" i="1"/>
  <c r="CG189" i="1" s="1"/>
  <c r="BK189" i="1"/>
  <c r="BD205" i="1"/>
  <c r="AD205" i="1"/>
  <c r="AZ202" i="1"/>
  <c r="Z202" i="1"/>
  <c r="L192" i="1"/>
  <c r="AM193" i="1" s="1"/>
  <c r="P195" i="1"/>
  <c r="AQ196" i="1" s="1"/>
  <c r="CJ189" i="1"/>
  <c r="CI189" i="1"/>
  <c r="CH189" i="1"/>
  <c r="BP189" i="1"/>
  <c r="X201" i="1"/>
  <c r="AY202" i="1" s="1"/>
  <c r="T198" i="1"/>
  <c r="AU199" i="1" s="1"/>
  <c r="BQ189" i="1" l="1"/>
  <c r="BT189" i="1"/>
  <c r="BU189" i="1"/>
  <c r="BV189" i="1"/>
  <c r="BR189" i="1"/>
  <c r="BX189" i="1"/>
  <c r="BY189" i="1"/>
  <c r="BZ189" i="1"/>
  <c r="CB189" i="1"/>
  <c r="CC189" i="1"/>
  <c r="CD189" i="1"/>
  <c r="BO189" i="1"/>
  <c r="BS189" i="1"/>
  <c r="BW189" i="1"/>
  <c r="CA189" i="1"/>
  <c r="CE189" i="1"/>
  <c r="CF189" i="1"/>
  <c r="BA203" i="1"/>
  <c r="AA203" i="1"/>
  <c r="U199" i="1"/>
  <c r="AV200" i="1" s="1"/>
  <c r="Y202" i="1"/>
  <c r="AZ203" i="1" s="1"/>
  <c r="Q196" i="1"/>
  <c r="AR197" i="1" s="1"/>
  <c r="M193" i="1"/>
  <c r="AN194" i="1" s="1"/>
  <c r="CK189" i="1" l="1"/>
  <c r="I190" i="1" s="1"/>
  <c r="AJ191" i="1" s="1"/>
  <c r="BE191" i="1" s="1"/>
  <c r="BF191" i="1" s="1"/>
  <c r="BB204" i="1"/>
  <c r="AB204" i="1"/>
  <c r="N194" i="1"/>
  <c r="AO195" i="1" s="1"/>
  <c r="R197" i="1"/>
  <c r="AS198" i="1" s="1"/>
  <c r="Z203" i="1"/>
  <c r="BA204" i="1" s="1"/>
  <c r="V200" i="1"/>
  <c r="AW201" i="1" s="1"/>
  <c r="G190" i="1" l="1"/>
  <c r="AE190" i="1"/>
  <c r="BG190" i="1" s="1"/>
  <c r="BH190" i="1" s="1"/>
  <c r="J191" i="1"/>
  <c r="AK192" i="1" s="1"/>
  <c r="BC205" i="1"/>
  <c r="AC205" i="1"/>
  <c r="AA204" i="1"/>
  <c r="BB205" i="1" s="1"/>
  <c r="S198" i="1"/>
  <c r="AT199" i="1" s="1"/>
  <c r="W201" i="1"/>
  <c r="AX202" i="1" s="1"/>
  <c r="O195" i="1"/>
  <c r="AP196" i="1" s="1"/>
  <c r="BK190" i="1" l="1"/>
  <c r="BI190" i="1"/>
  <c r="BN190" i="1"/>
  <c r="CI190" i="1" s="1"/>
  <c r="K192" i="1"/>
  <c r="AL193" i="1" s="1"/>
  <c r="BD206" i="1"/>
  <c r="AD206" i="1"/>
  <c r="X202" i="1"/>
  <c r="AY203" i="1" s="1"/>
  <c r="CJ190" i="1"/>
  <c r="T199" i="1"/>
  <c r="AU200" i="1" s="1"/>
  <c r="P196" i="1"/>
  <c r="AQ197" i="1" s="1"/>
  <c r="AB205" i="1"/>
  <c r="BC206" i="1" s="1"/>
  <c r="BT190" i="1" l="1"/>
  <c r="BU190" i="1"/>
  <c r="CB190" i="1"/>
  <c r="CC190" i="1"/>
  <c r="BX190" i="1"/>
  <c r="BP190" i="1"/>
  <c r="CF190" i="1"/>
  <c r="BQ190" i="1"/>
  <c r="BY190" i="1"/>
  <c r="CG190" i="1"/>
  <c r="CD190" i="1"/>
  <c r="BR190" i="1"/>
  <c r="BV190" i="1"/>
  <c r="BZ190" i="1"/>
  <c r="CH190" i="1"/>
  <c r="L193" i="1"/>
  <c r="AM194" i="1" s="1"/>
  <c r="BO190" i="1"/>
  <c r="BS190" i="1"/>
  <c r="BW190" i="1"/>
  <c r="CA190" i="1"/>
  <c r="CE190" i="1"/>
  <c r="AC206" i="1"/>
  <c r="BD207" i="1" s="1"/>
  <c r="U200" i="1"/>
  <c r="AV201" i="1" s="1"/>
  <c r="Y203" i="1"/>
  <c r="AZ204" i="1" s="1"/>
  <c r="Q197" i="1"/>
  <c r="AR198" i="1" s="1"/>
  <c r="M194" i="1" l="1"/>
  <c r="AN195" i="1" s="1"/>
  <c r="CK190" i="1"/>
  <c r="I191" i="1" s="1"/>
  <c r="AJ192" i="1" s="1"/>
  <c r="BE192" i="1" s="1"/>
  <c r="BF192" i="1" s="1"/>
  <c r="AD207" i="1"/>
  <c r="V201" i="1"/>
  <c r="AW202" i="1" s="1"/>
  <c r="Z204" i="1"/>
  <c r="BA205" i="1" s="1"/>
  <c r="R198" i="1"/>
  <c r="AS199" i="1" s="1"/>
  <c r="N195" i="1"/>
  <c r="AO196" i="1" s="1"/>
  <c r="J192" i="1" l="1"/>
  <c r="AK193" i="1" s="1"/>
  <c r="G191" i="1"/>
  <c r="AE191" i="1"/>
  <c r="BG191" i="1" s="1"/>
  <c r="BH191" i="1" s="1"/>
  <c r="K193" i="1"/>
  <c r="AL194" i="1" s="1"/>
  <c r="AA205" i="1"/>
  <c r="BB206" i="1" s="1"/>
  <c r="W202" i="1"/>
  <c r="AX203" i="1" s="1"/>
  <c r="O196" i="1"/>
  <c r="AP197" i="1" s="1"/>
  <c r="S199" i="1"/>
  <c r="AT200" i="1" s="1"/>
  <c r="BI191" i="1" l="1"/>
  <c r="BK191" i="1"/>
  <c r="BN191" i="1"/>
  <c r="CH191" i="1" s="1"/>
  <c r="CJ191" i="1"/>
  <c r="T200" i="1"/>
  <c r="AU201" i="1" s="1"/>
  <c r="L194" i="1"/>
  <c r="AM195" i="1" s="1"/>
  <c r="P197" i="1"/>
  <c r="AQ198" i="1" s="1"/>
  <c r="X203" i="1"/>
  <c r="AY204" i="1" s="1"/>
  <c r="AB206" i="1"/>
  <c r="BC207" i="1" s="1"/>
  <c r="BO191" i="1" l="1"/>
  <c r="BT191" i="1"/>
  <c r="BY191" i="1"/>
  <c r="CE191" i="1"/>
  <c r="BW191" i="1"/>
  <c r="CB191" i="1"/>
  <c r="CG191" i="1"/>
  <c r="BP191" i="1"/>
  <c r="BU191" i="1"/>
  <c r="CA191" i="1"/>
  <c r="CF191" i="1"/>
  <c r="BQ191" i="1"/>
  <c r="BS191" i="1"/>
  <c r="BX191" i="1"/>
  <c r="CC191" i="1"/>
  <c r="CI191" i="1"/>
  <c r="BR191" i="1"/>
  <c r="BV191" i="1"/>
  <c r="BZ191" i="1"/>
  <c r="CD191" i="1"/>
  <c r="AC207" i="1"/>
  <c r="BD208" i="1" s="1"/>
  <c r="M195" i="1"/>
  <c r="AN196" i="1" s="1"/>
  <c r="U201" i="1"/>
  <c r="AV202" i="1" s="1"/>
  <c r="Y204" i="1"/>
  <c r="AZ205" i="1" s="1"/>
  <c r="Q198" i="1"/>
  <c r="AR199" i="1" s="1"/>
  <c r="CK191" i="1" l="1"/>
  <c r="I192" i="1" s="1"/>
  <c r="AJ193" i="1" s="1"/>
  <c r="BE193" i="1" s="1"/>
  <c r="BF193" i="1" s="1"/>
  <c r="AD208" i="1"/>
  <c r="V202" i="1"/>
  <c r="AW203" i="1" s="1"/>
  <c r="J193" i="1"/>
  <c r="AK194" i="1" s="1"/>
  <c r="AE192" i="1"/>
  <c r="BG192" i="1" s="1"/>
  <c r="G192" i="1"/>
  <c r="R199" i="1"/>
  <c r="AS200" i="1" s="1"/>
  <c r="Z205" i="1"/>
  <c r="BA206" i="1" s="1"/>
  <c r="N196" i="1"/>
  <c r="AO197" i="1" s="1"/>
  <c r="BH192" i="1" l="1"/>
  <c r="BI192" i="1"/>
  <c r="BN192" i="1"/>
  <c r="O197" i="1"/>
  <c r="AP198" i="1" s="1"/>
  <c r="BK192" i="1"/>
  <c r="AA206" i="1"/>
  <c r="BB207" i="1" s="1"/>
  <c r="S200" i="1"/>
  <c r="AT201" i="1" s="1"/>
  <c r="K194" i="1"/>
  <c r="AL195" i="1" s="1"/>
  <c r="W203" i="1"/>
  <c r="AX204" i="1" s="1"/>
  <c r="CJ192" i="1" l="1"/>
  <c r="CI192" i="1"/>
  <c r="CH192" i="1"/>
  <c r="CG192" i="1"/>
  <c r="CF192" i="1"/>
  <c r="CE192" i="1"/>
  <c r="CD192" i="1"/>
  <c r="CC192" i="1"/>
  <c r="CB192" i="1"/>
  <c r="CA192" i="1"/>
  <c r="BZ192" i="1"/>
  <c r="BY192" i="1"/>
  <c r="BX192" i="1"/>
  <c r="BW192" i="1"/>
  <c r="BV192" i="1"/>
  <c r="BU192" i="1"/>
  <c r="BT192" i="1"/>
  <c r="BS192" i="1"/>
  <c r="BR192" i="1"/>
  <c r="BQ192" i="1"/>
  <c r="BP192" i="1"/>
  <c r="BO192" i="1"/>
  <c r="L195" i="1"/>
  <c r="AM196" i="1" s="1"/>
  <c r="T201" i="1"/>
  <c r="AU202" i="1" s="1"/>
  <c r="AB207" i="1"/>
  <c r="BC208" i="1" s="1"/>
  <c r="X204" i="1"/>
  <c r="AY205" i="1" s="1"/>
  <c r="P198" i="1"/>
  <c r="AQ199" i="1" s="1"/>
  <c r="M196" i="1" l="1"/>
  <c r="AN197" i="1" s="1"/>
  <c r="U202" i="1"/>
  <c r="AV203" i="1" s="1"/>
  <c r="CK192" i="1"/>
  <c r="I193" i="1" s="1"/>
  <c r="AJ194" i="1" s="1"/>
  <c r="BE194" i="1" s="1"/>
  <c r="BF194" i="1" s="1"/>
  <c r="Q199" i="1"/>
  <c r="AR200" i="1" s="1"/>
  <c r="Y205" i="1"/>
  <c r="AZ206" i="1" s="1"/>
  <c r="AC208" i="1"/>
  <c r="BD209" i="1" s="1"/>
  <c r="AD209" i="1" l="1"/>
  <c r="J194" i="1"/>
  <c r="AK195" i="1" s="1"/>
  <c r="AE193" i="1"/>
  <c r="BG193" i="1" s="1"/>
  <c r="G193" i="1"/>
  <c r="R200" i="1"/>
  <c r="AS201" i="1" s="1"/>
  <c r="Z206" i="1"/>
  <c r="BA207" i="1" s="1"/>
  <c r="N197" i="1"/>
  <c r="AO198" i="1" s="1"/>
  <c r="V203" i="1"/>
  <c r="AW204" i="1" s="1"/>
  <c r="BH193" i="1" l="1"/>
  <c r="BI193" i="1"/>
  <c r="BN193" i="1"/>
  <c r="S201" i="1"/>
  <c r="AT202" i="1" s="1"/>
  <c r="AA207" i="1"/>
  <c r="BB208" i="1" s="1"/>
  <c r="O198" i="1"/>
  <c r="AP199" i="1" s="1"/>
  <c r="W204" i="1"/>
  <c r="AX205" i="1" s="1"/>
  <c r="BK193" i="1"/>
  <c r="K195" i="1"/>
  <c r="AL196" i="1" s="1"/>
  <c r="CJ193" i="1" l="1"/>
  <c r="CI193" i="1"/>
  <c r="CH193" i="1"/>
  <c r="CG193" i="1"/>
  <c r="CF193" i="1"/>
  <c r="CE193" i="1"/>
  <c r="CD193" i="1"/>
  <c r="CC193" i="1"/>
  <c r="CB193" i="1"/>
  <c r="CA193" i="1"/>
  <c r="BZ193" i="1"/>
  <c r="BY193" i="1"/>
  <c r="BX193" i="1"/>
  <c r="BW193" i="1"/>
  <c r="BV193" i="1"/>
  <c r="BU193" i="1"/>
  <c r="BT193" i="1"/>
  <c r="BS193" i="1"/>
  <c r="BR193" i="1"/>
  <c r="BQ193" i="1"/>
  <c r="BP193" i="1"/>
  <c r="BO193" i="1"/>
  <c r="P199" i="1"/>
  <c r="AQ200" i="1" s="1"/>
  <c r="T202" i="1"/>
  <c r="AU203" i="1" s="1"/>
  <c r="L196" i="1"/>
  <c r="AM197" i="1" s="1"/>
  <c r="X205" i="1"/>
  <c r="AY206" i="1" s="1"/>
  <c r="AB208" i="1"/>
  <c r="BC209" i="1" s="1"/>
  <c r="AC209" i="1" l="1"/>
  <c r="BD210" i="1" s="1"/>
  <c r="M197" i="1"/>
  <c r="AN198" i="1" s="1"/>
  <c r="Q200" i="1"/>
  <c r="AR201" i="1" s="1"/>
  <c r="CK193" i="1"/>
  <c r="I194" i="1" s="1"/>
  <c r="AJ195" i="1" s="1"/>
  <c r="BE195" i="1" s="1"/>
  <c r="BF195" i="1" s="1"/>
  <c r="U203" i="1"/>
  <c r="AV204" i="1" s="1"/>
  <c r="Y206" i="1"/>
  <c r="AZ207" i="1" s="1"/>
  <c r="AD210" i="1" l="1"/>
  <c r="Z207" i="1"/>
  <c r="BA208" i="1" s="1"/>
  <c r="N198" i="1"/>
  <c r="AO199" i="1" s="1"/>
  <c r="V204" i="1"/>
  <c r="AW205" i="1" s="1"/>
  <c r="R201" i="1"/>
  <c r="AS202" i="1" s="1"/>
  <c r="AE194" i="1"/>
  <c r="BG194" i="1" s="1"/>
  <c r="J195" i="1"/>
  <c r="AK196" i="1" s="1"/>
  <c r="G194" i="1"/>
  <c r="BH194" i="1" l="1"/>
  <c r="BI194" i="1"/>
  <c r="BN194" i="1"/>
  <c r="S202" i="1"/>
  <c r="AT203" i="1" s="1"/>
  <c r="AA208" i="1"/>
  <c r="BB209" i="1" s="1"/>
  <c r="K196" i="1"/>
  <c r="AL197" i="1" s="1"/>
  <c r="W205" i="1"/>
  <c r="AX206" i="1" s="1"/>
  <c r="BK194" i="1"/>
  <c r="O199" i="1"/>
  <c r="AP200" i="1" s="1"/>
  <c r="CJ194" i="1" l="1"/>
  <c r="CI194" i="1"/>
  <c r="CH194" i="1"/>
  <c r="CG194" i="1"/>
  <c r="CF194" i="1"/>
  <c r="CE194" i="1"/>
  <c r="CD194" i="1"/>
  <c r="CC194" i="1"/>
  <c r="CB194" i="1"/>
  <c r="CA194" i="1"/>
  <c r="BZ194" i="1"/>
  <c r="BY194" i="1"/>
  <c r="BX194" i="1"/>
  <c r="BW194" i="1"/>
  <c r="BV194" i="1"/>
  <c r="BU194" i="1"/>
  <c r="BT194" i="1"/>
  <c r="BS194" i="1"/>
  <c r="BR194" i="1"/>
  <c r="BQ194" i="1"/>
  <c r="BP194" i="1"/>
  <c r="BO194" i="1"/>
  <c r="P200" i="1"/>
  <c r="AQ201" i="1" s="1"/>
  <c r="X206" i="1"/>
  <c r="AY207" i="1" s="1"/>
  <c r="T203" i="1"/>
  <c r="AU204" i="1" s="1"/>
  <c r="L197" i="1"/>
  <c r="AM198" i="1" s="1"/>
  <c r="AB209" i="1"/>
  <c r="BC210" i="1" s="1"/>
  <c r="AC210" i="1" l="1"/>
  <c r="BD211" i="1" s="1"/>
  <c r="Y207" i="1"/>
  <c r="AZ208" i="1" s="1"/>
  <c r="Q201" i="1"/>
  <c r="AR202" i="1" s="1"/>
  <c r="CK194" i="1"/>
  <c r="I195" i="1" s="1"/>
  <c r="AJ196" i="1" s="1"/>
  <c r="BE196" i="1" s="1"/>
  <c r="BF196" i="1" s="1"/>
  <c r="M198" i="1"/>
  <c r="AN199" i="1" s="1"/>
  <c r="U204" i="1"/>
  <c r="AV205" i="1" s="1"/>
  <c r="AD211" i="1" l="1"/>
  <c r="N199" i="1"/>
  <c r="AO200" i="1" s="1"/>
  <c r="V205" i="1"/>
  <c r="AW206" i="1" s="1"/>
  <c r="R202" i="1"/>
  <c r="AS203" i="1" s="1"/>
  <c r="J196" i="1"/>
  <c r="AK197" i="1" s="1"/>
  <c r="AE195" i="1"/>
  <c r="BG195" i="1" s="1"/>
  <c r="G195" i="1"/>
  <c r="Z208" i="1"/>
  <c r="BA209" i="1" s="1"/>
  <c r="BH195" i="1" l="1"/>
  <c r="BI195" i="1"/>
  <c r="BN195" i="1"/>
  <c r="K197" i="1"/>
  <c r="AL198" i="1" s="1"/>
  <c r="BK195" i="1"/>
  <c r="W206" i="1"/>
  <c r="AX207" i="1" s="1"/>
  <c r="AA209" i="1"/>
  <c r="BB210" i="1" s="1"/>
  <c r="S203" i="1"/>
  <c r="AT204" i="1" s="1"/>
  <c r="O200" i="1"/>
  <c r="AP201" i="1" s="1"/>
  <c r="CJ195" i="1" l="1"/>
  <c r="CI195" i="1"/>
  <c r="CH195" i="1"/>
  <c r="CG195" i="1"/>
  <c r="CF195" i="1"/>
  <c r="CE195" i="1"/>
  <c r="CD195" i="1"/>
  <c r="CC195" i="1"/>
  <c r="CB195" i="1"/>
  <c r="CA195" i="1"/>
  <c r="BZ195" i="1"/>
  <c r="BY195" i="1"/>
  <c r="BX195" i="1"/>
  <c r="BW195" i="1"/>
  <c r="BV195" i="1"/>
  <c r="BU195" i="1"/>
  <c r="BT195" i="1"/>
  <c r="BS195" i="1"/>
  <c r="BR195" i="1"/>
  <c r="BQ195" i="1"/>
  <c r="BP195" i="1"/>
  <c r="BO195" i="1"/>
  <c r="AB210" i="1"/>
  <c r="BC211" i="1" s="1"/>
  <c r="L198" i="1"/>
  <c r="AM199" i="1" s="1"/>
  <c r="P201" i="1"/>
  <c r="AQ202" i="1" s="1"/>
  <c r="T204" i="1"/>
  <c r="AU205" i="1" s="1"/>
  <c r="X207" i="1"/>
  <c r="AY208" i="1" s="1"/>
  <c r="Y208" i="1" l="1"/>
  <c r="AZ209" i="1" s="1"/>
  <c r="AC211" i="1"/>
  <c r="BD212" i="1" s="1"/>
  <c r="Q202" i="1"/>
  <c r="AR203" i="1" s="1"/>
  <c r="CK195" i="1"/>
  <c r="I196" i="1" s="1"/>
  <c r="AJ197" i="1" s="1"/>
  <c r="BE197" i="1" s="1"/>
  <c r="BF197" i="1" s="1"/>
  <c r="M199" i="1"/>
  <c r="AN200" i="1" s="1"/>
  <c r="U205" i="1"/>
  <c r="AV206" i="1" s="1"/>
  <c r="AD212" i="1" l="1"/>
  <c r="N200" i="1"/>
  <c r="AO201" i="1" s="1"/>
  <c r="V206" i="1"/>
  <c r="AW207" i="1" s="1"/>
  <c r="J197" i="1"/>
  <c r="AK198" i="1" s="1"/>
  <c r="AE196" i="1"/>
  <c r="BG196" i="1" s="1"/>
  <c r="G196" i="1"/>
  <c r="R203" i="1"/>
  <c r="AS204" i="1" s="1"/>
  <c r="Z209" i="1"/>
  <c r="BA210" i="1" s="1"/>
  <c r="BH196" i="1" l="1"/>
  <c r="BI196" i="1"/>
  <c r="BN196" i="1"/>
  <c r="W207" i="1"/>
  <c r="AX208" i="1" s="1"/>
  <c r="AA210" i="1"/>
  <c r="BB211" i="1" s="1"/>
  <c r="O201" i="1"/>
  <c r="AP202" i="1" s="1"/>
  <c r="S204" i="1"/>
  <c r="AT205" i="1" s="1"/>
  <c r="BK196" i="1"/>
  <c r="K198" i="1"/>
  <c r="AL199" i="1" s="1"/>
  <c r="X208" i="1" l="1"/>
  <c r="AY209" i="1" s="1"/>
  <c r="T205" i="1"/>
  <c r="AU206" i="1" s="1"/>
  <c r="P202" i="1"/>
  <c r="AQ203" i="1" s="1"/>
  <c r="CJ196" i="1"/>
  <c r="CI196" i="1"/>
  <c r="CH196" i="1"/>
  <c r="CG196" i="1"/>
  <c r="CF196" i="1"/>
  <c r="CE196" i="1"/>
  <c r="CD196" i="1"/>
  <c r="CC196" i="1"/>
  <c r="CB196" i="1"/>
  <c r="CA196" i="1"/>
  <c r="BZ196" i="1"/>
  <c r="BY196" i="1"/>
  <c r="BX196" i="1"/>
  <c r="BW196" i="1"/>
  <c r="BV196" i="1"/>
  <c r="BU196" i="1"/>
  <c r="BT196" i="1"/>
  <c r="BS196" i="1"/>
  <c r="BR196" i="1"/>
  <c r="BQ196" i="1"/>
  <c r="BP196" i="1"/>
  <c r="BO196" i="1"/>
  <c r="AB211" i="1"/>
  <c r="BC212" i="1" s="1"/>
  <c r="L199" i="1"/>
  <c r="AM200" i="1" s="1"/>
  <c r="M200" i="1" l="1"/>
  <c r="AN201" i="1" s="1"/>
  <c r="Q203" i="1"/>
  <c r="AR204" i="1" s="1"/>
  <c r="U206" i="1"/>
  <c r="AV207" i="1" s="1"/>
  <c r="CK196" i="1"/>
  <c r="I197" i="1" s="1"/>
  <c r="AJ198" i="1" s="1"/>
  <c r="BE198" i="1" s="1"/>
  <c r="BF198" i="1" s="1"/>
  <c r="AC212" i="1"/>
  <c r="BD213" i="1" s="1"/>
  <c r="Y209" i="1"/>
  <c r="AZ210" i="1" s="1"/>
  <c r="AD213" i="1" l="1"/>
  <c r="J198" i="1"/>
  <c r="AK199" i="1" s="1"/>
  <c r="AE197" i="1"/>
  <c r="BG197" i="1" s="1"/>
  <c r="G197" i="1"/>
  <c r="V207" i="1"/>
  <c r="AW208" i="1" s="1"/>
  <c r="Z210" i="1"/>
  <c r="BA211" i="1" s="1"/>
  <c r="R204" i="1"/>
  <c r="AS205" i="1" s="1"/>
  <c r="N201" i="1"/>
  <c r="AO202" i="1" s="1"/>
  <c r="BH197" i="1" l="1"/>
  <c r="BI197" i="1"/>
  <c r="BN197" i="1"/>
  <c r="AA211" i="1"/>
  <c r="BB212" i="1" s="1"/>
  <c r="S205" i="1"/>
  <c r="AT206" i="1" s="1"/>
  <c r="O202" i="1"/>
  <c r="AP203" i="1" s="1"/>
  <c r="W208" i="1"/>
  <c r="AX209" i="1" s="1"/>
  <c r="BK197" i="1"/>
  <c r="K199" i="1"/>
  <c r="AL200" i="1" s="1"/>
  <c r="CJ197" i="1" l="1"/>
  <c r="CI197" i="1"/>
  <c r="CH197" i="1"/>
  <c r="CG197" i="1"/>
  <c r="CF197" i="1"/>
  <c r="CE197" i="1"/>
  <c r="CD197" i="1"/>
  <c r="CC197" i="1"/>
  <c r="CB197" i="1"/>
  <c r="CA197" i="1"/>
  <c r="BZ197" i="1"/>
  <c r="BY197" i="1"/>
  <c r="BX197" i="1"/>
  <c r="BW197" i="1"/>
  <c r="BV197" i="1"/>
  <c r="BU197" i="1"/>
  <c r="BT197" i="1"/>
  <c r="BS197" i="1"/>
  <c r="BR197" i="1"/>
  <c r="BQ197" i="1"/>
  <c r="BP197" i="1"/>
  <c r="BO197" i="1"/>
  <c r="L200" i="1"/>
  <c r="AM201" i="1" s="1"/>
  <c r="P203" i="1"/>
  <c r="AQ204" i="1" s="1"/>
  <c r="AB212" i="1"/>
  <c r="BC213" i="1" s="1"/>
  <c r="T206" i="1"/>
  <c r="AU207" i="1" s="1"/>
  <c r="X209" i="1"/>
  <c r="AY210" i="1" s="1"/>
  <c r="M201" i="1" l="1"/>
  <c r="AN202" i="1" s="1"/>
  <c r="CK197" i="1"/>
  <c r="I198" i="1" s="1"/>
  <c r="AJ199" i="1" s="1"/>
  <c r="BE199" i="1" s="1"/>
  <c r="BF199" i="1" s="1"/>
  <c r="Q204" i="1"/>
  <c r="AR205" i="1" s="1"/>
  <c r="Y210" i="1"/>
  <c r="AZ211" i="1" s="1"/>
  <c r="U207" i="1"/>
  <c r="AV208" i="1" s="1"/>
  <c r="AC213" i="1"/>
  <c r="BD214" i="1" s="1"/>
  <c r="AD214" i="1" l="1"/>
  <c r="V208" i="1"/>
  <c r="AW209" i="1" s="1"/>
  <c r="J199" i="1"/>
  <c r="AK200" i="1" s="1"/>
  <c r="AE198" i="1"/>
  <c r="BG198" i="1" s="1"/>
  <c r="G198" i="1"/>
  <c r="N202" i="1"/>
  <c r="AO203" i="1" s="1"/>
  <c r="Z211" i="1"/>
  <c r="BA212" i="1" s="1"/>
  <c r="R205" i="1"/>
  <c r="AS206" i="1" s="1"/>
  <c r="BH198" i="1" l="1"/>
  <c r="BI198" i="1"/>
  <c r="BN198" i="1"/>
  <c r="BK198" i="1"/>
  <c r="O203" i="1"/>
  <c r="AP204" i="1" s="1"/>
  <c r="S206" i="1"/>
  <c r="AT207" i="1" s="1"/>
  <c r="AA212" i="1"/>
  <c r="BB213" i="1" s="1"/>
  <c r="K200" i="1"/>
  <c r="AL201" i="1" s="1"/>
  <c r="W209" i="1"/>
  <c r="AX210" i="1" s="1"/>
  <c r="CJ198" i="1" l="1"/>
  <c r="CI198" i="1"/>
  <c r="CH198" i="1"/>
  <c r="CG198" i="1"/>
  <c r="CF198" i="1"/>
  <c r="CE198" i="1"/>
  <c r="CD198" i="1"/>
  <c r="CC198" i="1"/>
  <c r="CB198" i="1"/>
  <c r="CA198" i="1"/>
  <c r="BZ198" i="1"/>
  <c r="BY198" i="1"/>
  <c r="BX198" i="1"/>
  <c r="BW198" i="1"/>
  <c r="BV198" i="1"/>
  <c r="BU198" i="1"/>
  <c r="BT198" i="1"/>
  <c r="BS198" i="1"/>
  <c r="BR198" i="1"/>
  <c r="BQ198" i="1"/>
  <c r="BP198" i="1"/>
  <c r="BO198" i="1"/>
  <c r="L201" i="1"/>
  <c r="AM202" i="1" s="1"/>
  <c r="X210" i="1"/>
  <c r="AY211" i="1" s="1"/>
  <c r="AB213" i="1"/>
  <c r="BC214" i="1" s="1"/>
  <c r="T207" i="1"/>
  <c r="AU208" i="1" s="1"/>
  <c r="P204" i="1"/>
  <c r="AQ205" i="1" s="1"/>
  <c r="Q205" i="1" l="1"/>
  <c r="AR206" i="1" s="1"/>
  <c r="M202" i="1"/>
  <c r="AN203" i="1" s="1"/>
  <c r="U208" i="1"/>
  <c r="AV209" i="1" s="1"/>
  <c r="Y211" i="1"/>
  <c r="AZ212" i="1" s="1"/>
  <c r="CK198" i="1"/>
  <c r="I199" i="1" s="1"/>
  <c r="AJ200" i="1" s="1"/>
  <c r="BE200" i="1" s="1"/>
  <c r="BF200" i="1" s="1"/>
  <c r="AC214" i="1"/>
  <c r="BD215" i="1" s="1"/>
  <c r="AD215" i="1" l="1"/>
  <c r="R206" i="1"/>
  <c r="AS207" i="1" s="1"/>
  <c r="Z212" i="1"/>
  <c r="BA213" i="1" s="1"/>
  <c r="V209" i="1"/>
  <c r="AW210" i="1" s="1"/>
  <c r="J200" i="1"/>
  <c r="AK201" i="1" s="1"/>
  <c r="AE199" i="1"/>
  <c r="BG199" i="1" s="1"/>
  <c r="G199" i="1"/>
  <c r="N203" i="1"/>
  <c r="AO204" i="1" s="1"/>
  <c r="BH199" i="1" l="1"/>
  <c r="BI199" i="1"/>
  <c r="BN199" i="1"/>
  <c r="BK199" i="1"/>
  <c r="AA213" i="1"/>
  <c r="BB214" i="1" s="1"/>
  <c r="S207" i="1"/>
  <c r="AT208" i="1" s="1"/>
  <c r="K201" i="1"/>
  <c r="AL202" i="1" s="1"/>
  <c r="W210" i="1"/>
  <c r="AX211" i="1" s="1"/>
  <c r="O204" i="1"/>
  <c r="AP205" i="1" s="1"/>
  <c r="CJ199" i="1" l="1"/>
  <c r="CI199" i="1"/>
  <c r="CH199" i="1"/>
  <c r="CG199" i="1"/>
  <c r="CF199" i="1"/>
  <c r="CE199" i="1"/>
  <c r="CD199" i="1"/>
  <c r="CC199" i="1"/>
  <c r="CB199" i="1"/>
  <c r="CA199" i="1"/>
  <c r="BZ199" i="1"/>
  <c r="BY199" i="1"/>
  <c r="BX199" i="1"/>
  <c r="BW199" i="1"/>
  <c r="BV199" i="1"/>
  <c r="BU199" i="1"/>
  <c r="BT199" i="1"/>
  <c r="BS199" i="1"/>
  <c r="BR199" i="1"/>
  <c r="BQ199" i="1"/>
  <c r="BP199" i="1"/>
  <c r="BO199" i="1"/>
  <c r="X211" i="1"/>
  <c r="AY212" i="1" s="1"/>
  <c r="L202" i="1"/>
  <c r="AM203" i="1" s="1"/>
  <c r="T208" i="1"/>
  <c r="AU209" i="1" s="1"/>
  <c r="P205" i="1"/>
  <c r="AQ206" i="1" s="1"/>
  <c r="AB214" i="1"/>
  <c r="BC215" i="1" s="1"/>
  <c r="Y212" i="1" l="1"/>
  <c r="AZ213" i="1" s="1"/>
  <c r="CK199" i="1"/>
  <c r="I200" i="1" s="1"/>
  <c r="AJ201" i="1" s="1"/>
  <c r="BE201" i="1" s="1"/>
  <c r="BF201" i="1" s="1"/>
  <c r="M203" i="1"/>
  <c r="AN204" i="1" s="1"/>
  <c r="U209" i="1"/>
  <c r="AV210" i="1" s="1"/>
  <c r="AC215" i="1"/>
  <c r="BD216" i="1" s="1"/>
  <c r="Q206" i="1"/>
  <c r="AR207" i="1" s="1"/>
  <c r="AD216" i="1" l="1"/>
  <c r="R207" i="1"/>
  <c r="AS208" i="1" s="1"/>
  <c r="V210" i="1"/>
  <c r="AW211" i="1" s="1"/>
  <c r="J201" i="1"/>
  <c r="AK202" i="1" s="1"/>
  <c r="AE200" i="1"/>
  <c r="BG200" i="1" s="1"/>
  <c r="G200" i="1"/>
  <c r="N204" i="1"/>
  <c r="AO205" i="1" s="1"/>
  <c r="Z213" i="1"/>
  <c r="BA214" i="1" s="1"/>
  <c r="BH200" i="1" l="1"/>
  <c r="BI200" i="1"/>
  <c r="BN200" i="1"/>
  <c r="AA214" i="1"/>
  <c r="BB215" i="1" s="1"/>
  <c r="O205" i="1"/>
  <c r="AP206" i="1" s="1"/>
  <c r="BK200" i="1"/>
  <c r="K202" i="1"/>
  <c r="AL203" i="1" s="1"/>
  <c r="W211" i="1"/>
  <c r="AX212" i="1" s="1"/>
  <c r="S208" i="1"/>
  <c r="AT209" i="1" s="1"/>
  <c r="X212" i="1" l="1"/>
  <c r="AY213" i="1" s="1"/>
  <c r="AB215" i="1"/>
  <c r="BC216" i="1" s="1"/>
  <c r="T209" i="1"/>
  <c r="AU210" i="1" s="1"/>
  <c r="CJ200" i="1"/>
  <c r="CI200" i="1"/>
  <c r="CH200" i="1"/>
  <c r="CG200" i="1"/>
  <c r="CF200" i="1"/>
  <c r="CE200" i="1"/>
  <c r="CD200" i="1"/>
  <c r="CC200" i="1"/>
  <c r="CB200" i="1"/>
  <c r="CA200" i="1"/>
  <c r="BZ200" i="1"/>
  <c r="BY200" i="1"/>
  <c r="BX200" i="1"/>
  <c r="BW200" i="1"/>
  <c r="BV200" i="1"/>
  <c r="BU200" i="1"/>
  <c r="BT200" i="1"/>
  <c r="BS200" i="1"/>
  <c r="BR200" i="1"/>
  <c r="BQ200" i="1"/>
  <c r="BP200" i="1"/>
  <c r="BO200" i="1"/>
  <c r="L203" i="1"/>
  <c r="AM204" i="1" s="1"/>
  <c r="P206" i="1"/>
  <c r="AQ207" i="1" s="1"/>
  <c r="AC216" i="1" l="1"/>
  <c r="BD217" i="1" s="1"/>
  <c r="CK200" i="1"/>
  <c r="I201" i="1" s="1"/>
  <c r="AJ202" i="1" s="1"/>
  <c r="BE202" i="1" s="1"/>
  <c r="BF202" i="1" s="1"/>
  <c r="Y213" i="1"/>
  <c r="AZ214" i="1" s="1"/>
  <c r="Q207" i="1"/>
  <c r="AR208" i="1" s="1"/>
  <c r="U210" i="1"/>
  <c r="AV211" i="1" s="1"/>
  <c r="M204" i="1"/>
  <c r="AN205" i="1" s="1"/>
  <c r="AD217" i="1" l="1"/>
  <c r="R208" i="1"/>
  <c r="AS209" i="1" s="1"/>
  <c r="V211" i="1"/>
  <c r="AW212" i="1" s="1"/>
  <c r="AE201" i="1"/>
  <c r="BG201" i="1" s="1"/>
  <c r="J202" i="1"/>
  <c r="AK203" i="1" s="1"/>
  <c r="G201" i="1"/>
  <c r="Z214" i="1"/>
  <c r="BA215" i="1" s="1"/>
  <c r="N205" i="1"/>
  <c r="AO206" i="1" s="1"/>
  <c r="BH201" i="1" l="1"/>
  <c r="BI201" i="1"/>
  <c r="BN201" i="1"/>
  <c r="O206" i="1"/>
  <c r="AP207" i="1" s="1"/>
  <c r="W212" i="1"/>
  <c r="AX213" i="1" s="1"/>
  <c r="AA215" i="1"/>
  <c r="BB216" i="1" s="1"/>
  <c r="BK201" i="1"/>
  <c r="K203" i="1"/>
  <c r="AL204" i="1" s="1"/>
  <c r="S209" i="1"/>
  <c r="AT210" i="1" s="1"/>
  <c r="CJ201" i="1" l="1"/>
  <c r="CI201" i="1"/>
  <c r="CH201" i="1"/>
  <c r="CG201" i="1"/>
  <c r="CF201" i="1"/>
  <c r="CE201" i="1"/>
  <c r="CD201" i="1"/>
  <c r="CC201" i="1"/>
  <c r="CB201" i="1"/>
  <c r="CA201" i="1"/>
  <c r="BZ201" i="1"/>
  <c r="BY201" i="1"/>
  <c r="BX201" i="1"/>
  <c r="BW201" i="1"/>
  <c r="BV201" i="1"/>
  <c r="BU201" i="1"/>
  <c r="BT201" i="1"/>
  <c r="BS201" i="1"/>
  <c r="BR201" i="1"/>
  <c r="BQ201" i="1"/>
  <c r="BP201" i="1"/>
  <c r="BO201" i="1"/>
  <c r="T210" i="1"/>
  <c r="AU211" i="1" s="1"/>
  <c r="P207" i="1"/>
  <c r="AQ208" i="1" s="1"/>
  <c r="L204" i="1"/>
  <c r="AM205" i="1" s="1"/>
  <c r="AB216" i="1"/>
  <c r="BC217" i="1" s="1"/>
  <c r="X213" i="1"/>
  <c r="AY214" i="1" s="1"/>
  <c r="Q208" i="1" l="1"/>
  <c r="AR209" i="1" s="1"/>
  <c r="Y214" i="1"/>
  <c r="AZ215" i="1" s="1"/>
  <c r="CK201" i="1"/>
  <c r="I202" i="1" s="1"/>
  <c r="AJ203" i="1" s="1"/>
  <c r="BE203" i="1" s="1"/>
  <c r="BF203" i="1" s="1"/>
  <c r="AC217" i="1"/>
  <c r="BD218" i="1" s="1"/>
  <c r="M205" i="1"/>
  <c r="AN206" i="1" s="1"/>
  <c r="U211" i="1"/>
  <c r="AV212" i="1" s="1"/>
  <c r="AD218" i="1" l="1"/>
  <c r="N206" i="1"/>
  <c r="AO207" i="1" s="1"/>
  <c r="V212" i="1"/>
  <c r="AW213" i="1" s="1"/>
  <c r="J203" i="1"/>
  <c r="AK204" i="1" s="1"/>
  <c r="AE202" i="1"/>
  <c r="BG202" i="1" s="1"/>
  <c r="G202" i="1"/>
  <c r="Z215" i="1"/>
  <c r="BA216" i="1" s="1"/>
  <c r="R209" i="1"/>
  <c r="AS210" i="1" s="1"/>
  <c r="BH202" i="1" l="1"/>
  <c r="BI202" i="1"/>
  <c r="BN202" i="1"/>
  <c r="AA216" i="1"/>
  <c r="BB217" i="1" s="1"/>
  <c r="W213" i="1"/>
  <c r="AX214" i="1" s="1"/>
  <c r="S210" i="1"/>
  <c r="AT211" i="1" s="1"/>
  <c r="K204" i="1"/>
  <c r="AL205" i="1" s="1"/>
  <c r="BK202" i="1"/>
  <c r="O207" i="1"/>
  <c r="AP208" i="1" s="1"/>
  <c r="CJ202" i="1" l="1"/>
  <c r="CI202" i="1"/>
  <c r="CH202" i="1"/>
  <c r="CG202" i="1"/>
  <c r="CF202" i="1"/>
  <c r="CE202" i="1"/>
  <c r="CD202" i="1"/>
  <c r="CC202" i="1"/>
  <c r="CB202" i="1"/>
  <c r="CA202" i="1"/>
  <c r="BZ202" i="1"/>
  <c r="BY202" i="1"/>
  <c r="BX202" i="1"/>
  <c r="BW202" i="1"/>
  <c r="BV202" i="1"/>
  <c r="BU202" i="1"/>
  <c r="BT202" i="1"/>
  <c r="BS202" i="1"/>
  <c r="BR202" i="1"/>
  <c r="BQ202" i="1"/>
  <c r="BP202" i="1"/>
  <c r="BO202" i="1"/>
  <c r="T211" i="1"/>
  <c r="AU212" i="1" s="1"/>
  <c r="L205" i="1"/>
  <c r="AM206" i="1" s="1"/>
  <c r="P208" i="1"/>
  <c r="AQ209" i="1" s="1"/>
  <c r="AB217" i="1"/>
  <c r="BC218" i="1" s="1"/>
  <c r="X214" i="1"/>
  <c r="AY215" i="1" s="1"/>
  <c r="AC218" i="1" l="1"/>
  <c r="BD219" i="1" s="1"/>
  <c r="M206" i="1"/>
  <c r="AN207" i="1" s="1"/>
  <c r="U212" i="1"/>
  <c r="AV213" i="1" s="1"/>
  <c r="CK202" i="1"/>
  <c r="I203" i="1" s="1"/>
  <c r="AJ204" i="1" s="1"/>
  <c r="BE204" i="1" s="1"/>
  <c r="BF204" i="1" s="1"/>
  <c r="Y215" i="1"/>
  <c r="AZ216" i="1" s="1"/>
  <c r="Q209" i="1"/>
  <c r="AR210" i="1" s="1"/>
  <c r="AD219" i="1" l="1"/>
  <c r="R210" i="1"/>
  <c r="AS211" i="1" s="1"/>
  <c r="V213" i="1"/>
  <c r="AW214" i="1" s="1"/>
  <c r="Z216" i="1"/>
  <c r="BA217" i="1" s="1"/>
  <c r="AE203" i="1"/>
  <c r="BG203" i="1" s="1"/>
  <c r="J204" i="1"/>
  <c r="AK205" i="1" s="1"/>
  <c r="G203" i="1"/>
  <c r="N207" i="1"/>
  <c r="AO208" i="1" s="1"/>
  <c r="BH203" i="1" l="1"/>
  <c r="BI203" i="1"/>
  <c r="BN203" i="1"/>
  <c r="W214" i="1"/>
  <c r="AX215" i="1" s="1"/>
  <c r="AA217" i="1"/>
  <c r="BB218" i="1" s="1"/>
  <c r="BK203" i="1"/>
  <c r="S211" i="1"/>
  <c r="AT212" i="1" s="1"/>
  <c r="K205" i="1"/>
  <c r="AL206" i="1" s="1"/>
  <c r="O208" i="1"/>
  <c r="AP209" i="1" s="1"/>
  <c r="CJ203" i="1" l="1"/>
  <c r="CI203" i="1"/>
  <c r="CH203" i="1"/>
  <c r="CG203" i="1"/>
  <c r="CF203" i="1"/>
  <c r="CE203" i="1"/>
  <c r="CD203" i="1"/>
  <c r="CC203" i="1"/>
  <c r="CB203" i="1"/>
  <c r="CA203" i="1"/>
  <c r="BZ203" i="1"/>
  <c r="BY203" i="1"/>
  <c r="BX203" i="1"/>
  <c r="BW203" i="1"/>
  <c r="BV203" i="1"/>
  <c r="BU203" i="1"/>
  <c r="BT203" i="1"/>
  <c r="BS203" i="1"/>
  <c r="BR203" i="1"/>
  <c r="BQ203" i="1"/>
  <c r="BP203" i="1"/>
  <c r="BO203" i="1"/>
  <c r="L206" i="1"/>
  <c r="AM207" i="1" s="1"/>
  <c r="X215" i="1"/>
  <c r="AY216" i="1" s="1"/>
  <c r="T212" i="1"/>
  <c r="AU213" i="1" s="1"/>
  <c r="P209" i="1"/>
  <c r="AQ210" i="1" s="1"/>
  <c r="AB218" i="1"/>
  <c r="BC219" i="1" s="1"/>
  <c r="Q210" i="1" l="1"/>
  <c r="AR211" i="1" s="1"/>
  <c r="M207" i="1"/>
  <c r="AN208" i="1" s="1"/>
  <c r="AC219" i="1"/>
  <c r="BD220" i="1" s="1"/>
  <c r="CK203" i="1"/>
  <c r="I204" i="1" s="1"/>
  <c r="AJ205" i="1" s="1"/>
  <c r="BE205" i="1" s="1"/>
  <c r="BF205" i="1" s="1"/>
  <c r="Y216" i="1"/>
  <c r="AZ217" i="1" s="1"/>
  <c r="U213" i="1"/>
  <c r="AV214" i="1" s="1"/>
  <c r="AD220" i="1" l="1"/>
  <c r="Z217" i="1"/>
  <c r="BA218" i="1" s="1"/>
  <c r="J205" i="1"/>
  <c r="AK206" i="1" s="1"/>
  <c r="AE204" i="1"/>
  <c r="BG204" i="1" s="1"/>
  <c r="G204" i="1"/>
  <c r="N208" i="1"/>
  <c r="AO209" i="1" s="1"/>
  <c r="V214" i="1"/>
  <c r="AW215" i="1" s="1"/>
  <c r="R211" i="1"/>
  <c r="AS212" i="1" s="1"/>
  <c r="BH204" i="1" l="1"/>
  <c r="BI204" i="1"/>
  <c r="BN204" i="1"/>
  <c r="S212" i="1"/>
  <c r="AT213" i="1" s="1"/>
  <c r="BK204" i="1"/>
  <c r="AA218" i="1"/>
  <c r="BB219" i="1" s="1"/>
  <c r="W215" i="1"/>
  <c r="AX216" i="1" s="1"/>
  <c r="O209" i="1"/>
  <c r="AP210" i="1" s="1"/>
  <c r="K206" i="1"/>
  <c r="AL207" i="1" s="1"/>
  <c r="CJ204" i="1" l="1"/>
  <c r="CI204" i="1"/>
  <c r="CH204" i="1"/>
  <c r="CG204" i="1"/>
  <c r="CF204" i="1"/>
  <c r="CE204" i="1"/>
  <c r="CD204" i="1"/>
  <c r="CC204" i="1"/>
  <c r="CB204" i="1"/>
  <c r="CA204" i="1"/>
  <c r="BZ204" i="1"/>
  <c r="BY204" i="1"/>
  <c r="BX204" i="1"/>
  <c r="BW204" i="1"/>
  <c r="BV204" i="1"/>
  <c r="BU204" i="1"/>
  <c r="BT204" i="1"/>
  <c r="BS204" i="1"/>
  <c r="BR204" i="1"/>
  <c r="BQ204" i="1"/>
  <c r="BP204" i="1"/>
  <c r="BO204" i="1"/>
  <c r="P210" i="1"/>
  <c r="AQ211" i="1" s="1"/>
  <c r="T213" i="1"/>
  <c r="AU214" i="1" s="1"/>
  <c r="L207" i="1"/>
  <c r="AM208" i="1" s="1"/>
  <c r="X216" i="1"/>
  <c r="AY217" i="1" s="1"/>
  <c r="AB219" i="1"/>
  <c r="BC220" i="1" s="1"/>
  <c r="Q211" i="1" l="1"/>
  <c r="AR212" i="1" s="1"/>
  <c r="U214" i="1"/>
  <c r="AV215" i="1" s="1"/>
  <c r="Y217" i="1"/>
  <c r="AZ218" i="1" s="1"/>
  <c r="AC220" i="1"/>
  <c r="BD221" i="1" s="1"/>
  <c r="CK204" i="1"/>
  <c r="I205" i="1" s="1"/>
  <c r="AJ206" i="1" s="1"/>
  <c r="BE206" i="1" s="1"/>
  <c r="BF206" i="1" s="1"/>
  <c r="M208" i="1"/>
  <c r="AN209" i="1" s="1"/>
  <c r="AD221" i="1" l="1"/>
  <c r="N209" i="1"/>
  <c r="AO210" i="1" s="1"/>
  <c r="R212" i="1"/>
  <c r="AS213" i="1" s="1"/>
  <c r="AE205" i="1"/>
  <c r="BG205" i="1" s="1"/>
  <c r="J206" i="1"/>
  <c r="AK207" i="1" s="1"/>
  <c r="G205" i="1"/>
  <c r="Z218" i="1"/>
  <c r="BA219" i="1" s="1"/>
  <c r="V215" i="1"/>
  <c r="AW216" i="1" s="1"/>
  <c r="BH205" i="1" l="1"/>
  <c r="BI205" i="1"/>
  <c r="BN205" i="1"/>
  <c r="AA219" i="1"/>
  <c r="BB220" i="1" s="1"/>
  <c r="W216" i="1"/>
  <c r="AX217" i="1" s="1"/>
  <c r="K207" i="1"/>
  <c r="AL208" i="1" s="1"/>
  <c r="S213" i="1"/>
  <c r="AT214" i="1" s="1"/>
  <c r="O210" i="1"/>
  <c r="AP211" i="1" s="1"/>
  <c r="BK205" i="1"/>
  <c r="P211" i="1" l="1"/>
  <c r="AQ212" i="1" s="1"/>
  <c r="L208" i="1"/>
  <c r="AM209" i="1" s="1"/>
  <c r="X217" i="1"/>
  <c r="AY218" i="1" s="1"/>
  <c r="AB220" i="1"/>
  <c r="BC221" i="1" s="1"/>
  <c r="CJ205" i="1"/>
  <c r="CI205" i="1"/>
  <c r="CH205" i="1"/>
  <c r="CG205" i="1"/>
  <c r="CF205" i="1"/>
  <c r="CE205" i="1"/>
  <c r="CD205" i="1"/>
  <c r="CC205" i="1"/>
  <c r="CB205" i="1"/>
  <c r="CA205" i="1"/>
  <c r="BZ205" i="1"/>
  <c r="BY205" i="1"/>
  <c r="BX205" i="1"/>
  <c r="BW205" i="1"/>
  <c r="BV205" i="1"/>
  <c r="BU205" i="1"/>
  <c r="BT205" i="1"/>
  <c r="BS205" i="1"/>
  <c r="BR205" i="1"/>
  <c r="BQ205" i="1"/>
  <c r="BP205" i="1"/>
  <c r="BO205" i="1"/>
  <c r="T214" i="1"/>
  <c r="AU215" i="1" s="1"/>
  <c r="M209" i="1" l="1"/>
  <c r="AN210" i="1" s="1"/>
  <c r="AC221" i="1"/>
  <c r="BD222" i="1" s="1"/>
  <c r="Y218" i="1"/>
  <c r="AZ219" i="1" s="1"/>
  <c r="CK205" i="1"/>
  <c r="I206" i="1" s="1"/>
  <c r="AJ207" i="1" s="1"/>
  <c r="BE207" i="1" s="1"/>
  <c r="BF207" i="1" s="1"/>
  <c r="Q212" i="1"/>
  <c r="AR213" i="1" s="1"/>
  <c r="U215" i="1"/>
  <c r="AV216" i="1" s="1"/>
  <c r="AD222" i="1" l="1"/>
  <c r="R213" i="1"/>
  <c r="AS214" i="1" s="1"/>
  <c r="J207" i="1"/>
  <c r="AK208" i="1" s="1"/>
  <c r="AE206" i="1"/>
  <c r="BG206" i="1" s="1"/>
  <c r="G206" i="1"/>
  <c r="V216" i="1"/>
  <c r="AW217" i="1" s="1"/>
  <c r="Z219" i="1"/>
  <c r="BA220" i="1" s="1"/>
  <c r="N210" i="1"/>
  <c r="AO211" i="1" s="1"/>
  <c r="BH206" i="1" l="1"/>
  <c r="BI206" i="1"/>
  <c r="BN206" i="1"/>
  <c r="O211" i="1"/>
  <c r="AP212" i="1" s="1"/>
  <c r="AA220" i="1"/>
  <c r="BB221" i="1" s="1"/>
  <c r="K208" i="1"/>
  <c r="AL209" i="1" s="1"/>
  <c r="S214" i="1"/>
  <c r="AT215" i="1" s="1"/>
  <c r="BK206" i="1"/>
  <c r="W217" i="1"/>
  <c r="AX218" i="1" s="1"/>
  <c r="CJ206" i="1" l="1"/>
  <c r="CI206" i="1"/>
  <c r="CH206" i="1"/>
  <c r="CG206" i="1"/>
  <c r="CF206" i="1"/>
  <c r="CE206" i="1"/>
  <c r="CD206" i="1"/>
  <c r="CC206" i="1"/>
  <c r="CB206" i="1"/>
  <c r="CA206" i="1"/>
  <c r="BZ206" i="1"/>
  <c r="BY206" i="1"/>
  <c r="BX206" i="1"/>
  <c r="BW206" i="1"/>
  <c r="BV206" i="1"/>
  <c r="BU206" i="1"/>
  <c r="BT206" i="1"/>
  <c r="BS206" i="1"/>
  <c r="BR206" i="1"/>
  <c r="BQ206" i="1"/>
  <c r="BP206" i="1"/>
  <c r="BO206" i="1"/>
  <c r="P212" i="1"/>
  <c r="AQ213" i="1" s="1"/>
  <c r="T215" i="1"/>
  <c r="AU216" i="1" s="1"/>
  <c r="X218" i="1"/>
  <c r="AY219" i="1" s="1"/>
  <c r="L209" i="1"/>
  <c r="AM210" i="1" s="1"/>
  <c r="AB221" i="1"/>
  <c r="BC222" i="1" s="1"/>
  <c r="M210" i="1" l="1"/>
  <c r="AN211" i="1" s="1"/>
  <c r="Q213" i="1"/>
  <c r="AR214" i="1" s="1"/>
  <c r="U216" i="1"/>
  <c r="AV217" i="1" s="1"/>
  <c r="Y219" i="1"/>
  <c r="AZ220" i="1" s="1"/>
  <c r="AC222" i="1"/>
  <c r="BD223" i="1" s="1"/>
  <c r="CK206" i="1"/>
  <c r="I207" i="1" s="1"/>
  <c r="AJ208" i="1" s="1"/>
  <c r="BE208" i="1" s="1"/>
  <c r="BF208" i="1" s="1"/>
  <c r="AD223" i="1" l="1"/>
  <c r="AE207" i="1"/>
  <c r="BG207" i="1" s="1"/>
  <c r="J208" i="1"/>
  <c r="AK209" i="1" s="1"/>
  <c r="G207" i="1"/>
  <c r="Z220" i="1"/>
  <c r="BA221" i="1" s="1"/>
  <c r="V217" i="1"/>
  <c r="AW218" i="1" s="1"/>
  <c r="R214" i="1"/>
  <c r="AS215" i="1" s="1"/>
  <c r="N211" i="1"/>
  <c r="AO212" i="1" s="1"/>
  <c r="BH207" i="1" l="1"/>
  <c r="BI207" i="1"/>
  <c r="BN207" i="1"/>
  <c r="K209" i="1"/>
  <c r="AL210" i="1" s="1"/>
  <c r="AA221" i="1"/>
  <c r="BB222" i="1" s="1"/>
  <c r="O212" i="1"/>
  <c r="AP213" i="1" s="1"/>
  <c r="S215" i="1"/>
  <c r="AT216" i="1" s="1"/>
  <c r="W218" i="1"/>
  <c r="AX219" i="1" s="1"/>
  <c r="BK207" i="1"/>
  <c r="CJ207" i="1" l="1"/>
  <c r="CI207" i="1"/>
  <c r="CH207" i="1"/>
  <c r="CG207" i="1"/>
  <c r="CF207" i="1"/>
  <c r="CE207" i="1"/>
  <c r="CD207" i="1"/>
  <c r="CC207" i="1"/>
  <c r="CB207" i="1"/>
  <c r="CA207" i="1"/>
  <c r="BZ207" i="1"/>
  <c r="BY207" i="1"/>
  <c r="BX207" i="1"/>
  <c r="BW207" i="1"/>
  <c r="BV207" i="1"/>
  <c r="BU207" i="1"/>
  <c r="BT207" i="1"/>
  <c r="BS207" i="1"/>
  <c r="BR207" i="1"/>
  <c r="BQ207" i="1"/>
  <c r="BP207" i="1"/>
  <c r="BO207" i="1"/>
  <c r="X219" i="1"/>
  <c r="AY220" i="1" s="1"/>
  <c r="P213" i="1"/>
  <c r="AQ214" i="1" s="1"/>
  <c r="L210" i="1"/>
  <c r="AM211" i="1" s="1"/>
  <c r="T216" i="1"/>
  <c r="AU217" i="1" s="1"/>
  <c r="AB222" i="1"/>
  <c r="BC223" i="1" s="1"/>
  <c r="Y220" i="1" l="1"/>
  <c r="AZ221" i="1" s="1"/>
  <c r="CK207" i="1"/>
  <c r="I208" i="1" s="1"/>
  <c r="AJ209" i="1" s="1"/>
  <c r="BE209" i="1" s="1"/>
  <c r="BF209" i="1" s="1"/>
  <c r="AC223" i="1"/>
  <c r="BD224" i="1" s="1"/>
  <c r="M211" i="1"/>
  <c r="AN212" i="1" s="1"/>
  <c r="Q214" i="1"/>
  <c r="AR215" i="1" s="1"/>
  <c r="U217" i="1"/>
  <c r="AV218" i="1" s="1"/>
  <c r="AD224" i="1" l="1"/>
  <c r="V218" i="1"/>
  <c r="AW219" i="1" s="1"/>
  <c r="J209" i="1"/>
  <c r="AK210" i="1" s="1"/>
  <c r="AE208" i="1"/>
  <c r="BG208" i="1" s="1"/>
  <c r="G208" i="1"/>
  <c r="R215" i="1"/>
  <c r="AS216" i="1" s="1"/>
  <c r="Z221" i="1"/>
  <c r="BA222" i="1" s="1"/>
  <c r="N212" i="1"/>
  <c r="AO213" i="1" s="1"/>
  <c r="BH208" i="1" l="1"/>
  <c r="BI208" i="1"/>
  <c r="BN208" i="1"/>
  <c r="O213" i="1"/>
  <c r="AP214" i="1" s="1"/>
  <c r="BK208" i="1"/>
  <c r="W219" i="1"/>
  <c r="AX220" i="1" s="1"/>
  <c r="AA222" i="1"/>
  <c r="BB223" i="1" s="1"/>
  <c r="S216" i="1"/>
  <c r="AT217" i="1" s="1"/>
  <c r="K210" i="1"/>
  <c r="AL211" i="1" s="1"/>
  <c r="L211" i="1" l="1"/>
  <c r="AM212" i="1" s="1"/>
  <c r="T217" i="1"/>
  <c r="AU218" i="1" s="1"/>
  <c r="CJ208" i="1"/>
  <c r="CI208" i="1"/>
  <c r="CH208" i="1"/>
  <c r="CG208" i="1"/>
  <c r="CF208" i="1"/>
  <c r="CE208" i="1"/>
  <c r="CD208" i="1"/>
  <c r="CC208" i="1"/>
  <c r="CB208" i="1"/>
  <c r="CA208" i="1"/>
  <c r="BZ208" i="1"/>
  <c r="BY208" i="1"/>
  <c r="BX208" i="1"/>
  <c r="BW208" i="1"/>
  <c r="BV208" i="1"/>
  <c r="BU208" i="1"/>
  <c r="BT208" i="1"/>
  <c r="BS208" i="1"/>
  <c r="BR208" i="1"/>
  <c r="BQ208" i="1"/>
  <c r="BP208" i="1"/>
  <c r="BO208" i="1"/>
  <c r="AB223" i="1"/>
  <c r="BC224" i="1" s="1"/>
  <c r="X220" i="1"/>
  <c r="AY221" i="1" s="1"/>
  <c r="P214" i="1"/>
  <c r="AQ215" i="1" s="1"/>
  <c r="CK208" i="1" l="1"/>
  <c r="I209" i="1" s="1"/>
  <c r="AJ210" i="1" s="1"/>
  <c r="BE210" i="1" s="1"/>
  <c r="BF210" i="1" s="1"/>
  <c r="U218" i="1"/>
  <c r="AV219" i="1" s="1"/>
  <c r="AC224" i="1"/>
  <c r="BD225" i="1" s="1"/>
  <c r="Q215" i="1"/>
  <c r="AR216" i="1" s="1"/>
  <c r="Y221" i="1"/>
  <c r="AZ222" i="1" s="1"/>
  <c r="M212" i="1"/>
  <c r="AN213" i="1" s="1"/>
  <c r="J210" i="1" l="1"/>
  <c r="AK211" i="1" s="1"/>
  <c r="AE209" i="1"/>
  <c r="BG209" i="1" s="1"/>
  <c r="AD225" i="1"/>
  <c r="G209" i="1"/>
  <c r="Z222" i="1"/>
  <c r="BA223" i="1" s="1"/>
  <c r="N213" i="1"/>
  <c r="AO214" i="1" s="1"/>
  <c r="V219" i="1"/>
  <c r="AW220" i="1" s="1"/>
  <c r="R216" i="1"/>
  <c r="AS217" i="1" s="1"/>
  <c r="BH209" i="1" l="1"/>
  <c r="BI209" i="1"/>
  <c r="BN209" i="1"/>
  <c r="K211" i="1"/>
  <c r="AL212" i="1" s="1"/>
  <c r="BK209" i="1"/>
  <c r="O214" i="1"/>
  <c r="AP215" i="1" s="1"/>
  <c r="W220" i="1"/>
  <c r="AX221" i="1" s="1"/>
  <c r="AA223" i="1"/>
  <c r="BB224" i="1" s="1"/>
  <c r="S217" i="1"/>
  <c r="AT218" i="1" s="1"/>
  <c r="CJ209" i="1" l="1"/>
  <c r="BS209" i="1"/>
  <c r="BU209" i="1"/>
  <c r="BY209" i="1"/>
  <c r="BO209" i="1"/>
  <c r="CA209" i="1"/>
  <c r="BT209" i="1"/>
  <c r="CC209" i="1"/>
  <c r="BP209" i="1"/>
  <c r="BX209" i="1"/>
  <c r="CE209" i="1"/>
  <c r="CF209" i="1"/>
  <c r="BQ209" i="1"/>
  <c r="BW209" i="1"/>
  <c r="CB209" i="1"/>
  <c r="CG209" i="1"/>
  <c r="BR209" i="1"/>
  <c r="BV209" i="1"/>
  <c r="BZ209" i="1"/>
  <c r="CD209" i="1"/>
  <c r="CH209" i="1"/>
  <c r="CI209" i="1"/>
  <c r="L212" i="1"/>
  <c r="AM213" i="1" s="1"/>
  <c r="P215" i="1"/>
  <c r="AQ216" i="1" s="1"/>
  <c r="X221" i="1"/>
  <c r="AY222" i="1" s="1"/>
  <c r="T218" i="1"/>
  <c r="AU219" i="1" s="1"/>
  <c r="AB224" i="1"/>
  <c r="BC225" i="1" s="1"/>
  <c r="CK209" i="1" l="1"/>
  <c r="I210" i="1" s="1"/>
  <c r="AJ211" i="1" s="1"/>
  <c r="BE211" i="1" s="1"/>
  <c r="BF211" i="1" s="1"/>
  <c r="M213" i="1"/>
  <c r="AN214" i="1" s="1"/>
  <c r="AC225" i="1"/>
  <c r="BD226" i="1" s="1"/>
  <c r="U219" i="1"/>
  <c r="AV220" i="1" s="1"/>
  <c r="Y222" i="1"/>
  <c r="AZ223" i="1" s="1"/>
  <c r="Q216" i="1"/>
  <c r="AR217" i="1" s="1"/>
  <c r="N214" i="1" l="1"/>
  <c r="AO215" i="1" s="1"/>
  <c r="J211" i="1"/>
  <c r="AK212" i="1" s="1"/>
  <c r="AE210" i="1"/>
  <c r="BG210" i="1" s="1"/>
  <c r="G210" i="1"/>
  <c r="AD226" i="1"/>
  <c r="R217" i="1"/>
  <c r="AS218" i="1" s="1"/>
  <c r="Z223" i="1"/>
  <c r="BA224" i="1" s="1"/>
  <c r="V220" i="1"/>
  <c r="AW221" i="1" s="1"/>
  <c r="BH210" i="1" l="1"/>
  <c r="BI210" i="1"/>
  <c r="K212" i="1"/>
  <c r="AL213" i="1" s="1"/>
  <c r="BN210" i="1"/>
  <c r="O215" i="1"/>
  <c r="AP216" i="1" s="1"/>
  <c r="BK210" i="1"/>
  <c r="W221" i="1"/>
  <c r="AX222" i="1" s="1"/>
  <c r="S218" i="1"/>
  <c r="AT219" i="1" s="1"/>
  <c r="AA224" i="1"/>
  <c r="BB225" i="1" s="1"/>
  <c r="L213" i="1" l="1"/>
  <c r="AM214" i="1" s="1"/>
  <c r="CJ210" i="1"/>
  <c r="BS210" i="1"/>
  <c r="CE210" i="1"/>
  <c r="BO210" i="1"/>
  <c r="CG210" i="1"/>
  <c r="BT210" i="1"/>
  <c r="BW210" i="1"/>
  <c r="BP210" i="1"/>
  <c r="BY210" i="1"/>
  <c r="BQ210" i="1"/>
  <c r="BU210" i="1"/>
  <c r="BZ210" i="1"/>
  <c r="BR210" i="1"/>
  <c r="BV210" i="1"/>
  <c r="CA210" i="1"/>
  <c r="P216" i="1"/>
  <c r="AQ217" i="1" s="1"/>
  <c r="CC210" i="1"/>
  <c r="CH210" i="1"/>
  <c r="CD210" i="1"/>
  <c r="CI210" i="1"/>
  <c r="BX210" i="1"/>
  <c r="CB210" i="1"/>
  <c r="CF210" i="1"/>
  <c r="X222" i="1"/>
  <c r="AY223" i="1" s="1"/>
  <c r="T219" i="1"/>
  <c r="AU220" i="1" s="1"/>
  <c r="AB225" i="1"/>
  <c r="BC226" i="1" s="1"/>
  <c r="M214" i="1" l="1"/>
  <c r="AN215" i="1" s="1"/>
  <c r="Q217" i="1"/>
  <c r="AR218" i="1" s="1"/>
  <c r="CK210" i="1"/>
  <c r="I211" i="1" s="1"/>
  <c r="AJ212" i="1" s="1"/>
  <c r="BE212" i="1" s="1"/>
  <c r="BF212" i="1" s="1"/>
  <c r="AC226" i="1"/>
  <c r="BD227" i="1" s="1"/>
  <c r="N215" i="1"/>
  <c r="AO216" i="1" s="1"/>
  <c r="U220" i="1"/>
  <c r="AV221" i="1" s="1"/>
  <c r="Y223" i="1"/>
  <c r="AZ224" i="1" s="1"/>
  <c r="R218" i="1" l="1"/>
  <c r="AS219" i="1" s="1"/>
  <c r="G211" i="1"/>
  <c r="J212" i="1"/>
  <c r="AK213" i="1" s="1"/>
  <c r="AE211" i="1"/>
  <c r="BG211" i="1" s="1"/>
  <c r="AD227" i="1"/>
  <c r="V221" i="1"/>
  <c r="AW222" i="1" s="1"/>
  <c r="Z224" i="1"/>
  <c r="BA225" i="1" s="1"/>
  <c r="O216" i="1"/>
  <c r="AP217" i="1" s="1"/>
  <c r="BH211" i="1" l="1"/>
  <c r="BI211" i="1"/>
  <c r="S219" i="1"/>
  <c r="AT220" i="1" s="1"/>
  <c r="BN211" i="1"/>
  <c r="K213" i="1"/>
  <c r="AL214" i="1" s="1"/>
  <c r="BK211" i="1"/>
  <c r="P217" i="1"/>
  <c r="AQ218" i="1" s="1"/>
  <c r="AA225" i="1"/>
  <c r="BB226" i="1" s="1"/>
  <c r="W222" i="1"/>
  <c r="AX223" i="1" s="1"/>
  <c r="T220" i="1" l="1"/>
  <c r="AU221" i="1" s="1"/>
  <c r="CI211" i="1"/>
  <c r="CJ211" i="1"/>
  <c r="BP211" i="1"/>
  <c r="BU211" i="1"/>
  <c r="BY211" i="1"/>
  <c r="CB211" i="1"/>
  <c r="BQ211" i="1"/>
  <c r="CD211" i="1"/>
  <c r="BV211" i="1"/>
  <c r="CF211" i="1"/>
  <c r="BT211" i="1"/>
  <c r="BZ211" i="1"/>
  <c r="CG211" i="1"/>
  <c r="BR211" i="1"/>
  <c r="BX211" i="1"/>
  <c r="CC211" i="1"/>
  <c r="CH211" i="1"/>
  <c r="L214" i="1"/>
  <c r="AM215" i="1" s="1"/>
  <c r="BO211" i="1"/>
  <c r="BS211" i="1"/>
  <c r="BW211" i="1"/>
  <c r="CA211" i="1"/>
  <c r="CE211" i="1"/>
  <c r="Q218" i="1"/>
  <c r="AR219" i="1" s="1"/>
  <c r="AB226" i="1"/>
  <c r="BC227" i="1" s="1"/>
  <c r="X223" i="1"/>
  <c r="AY224" i="1" s="1"/>
  <c r="U221" i="1" l="1"/>
  <c r="AV222" i="1" s="1"/>
  <c r="M215" i="1"/>
  <c r="AN216" i="1" s="1"/>
  <c r="CK211" i="1"/>
  <c r="I212" i="1" s="1"/>
  <c r="AJ213" i="1" s="1"/>
  <c r="BE213" i="1" s="1"/>
  <c r="BF213" i="1" s="1"/>
  <c r="AC227" i="1"/>
  <c r="BD228" i="1" s="1"/>
  <c r="R219" i="1"/>
  <c r="AS220" i="1" s="1"/>
  <c r="Y224" i="1"/>
  <c r="AZ225" i="1" s="1"/>
  <c r="V222" i="1" l="1"/>
  <c r="AW223" i="1" s="1"/>
  <c r="N216" i="1"/>
  <c r="AO217" i="1" s="1"/>
  <c r="J213" i="1"/>
  <c r="AK214" i="1" s="1"/>
  <c r="G212" i="1"/>
  <c r="AE212" i="1"/>
  <c r="BG212" i="1" s="1"/>
  <c r="AD228" i="1"/>
  <c r="S220" i="1"/>
  <c r="AT221" i="1" s="1"/>
  <c r="Z225" i="1"/>
  <c r="BA226" i="1" s="1"/>
  <c r="BH212" i="1" l="1"/>
  <c r="BI212" i="1"/>
  <c r="W223" i="1"/>
  <c r="AX224" i="1" s="1"/>
  <c r="O217" i="1"/>
  <c r="AP218" i="1" s="1"/>
  <c r="BN212" i="1"/>
  <c r="BT212" i="1" s="1"/>
  <c r="K214" i="1"/>
  <c r="AL215" i="1" s="1"/>
  <c r="BK212" i="1"/>
  <c r="AA226" i="1"/>
  <c r="BB227" i="1" s="1"/>
  <c r="T221" i="1"/>
  <c r="AU222" i="1" s="1"/>
  <c r="X224" i="1" l="1"/>
  <c r="AY225" i="1" s="1"/>
  <c r="P218" i="1"/>
  <c r="AQ219" i="1" s="1"/>
  <c r="CJ212" i="1"/>
  <c r="BX212" i="1"/>
  <c r="L215" i="1"/>
  <c r="AM216" i="1" s="1"/>
  <c r="BP212" i="1"/>
  <c r="CF212" i="1"/>
  <c r="BV212" i="1"/>
  <c r="CH212" i="1"/>
  <c r="CB212" i="1"/>
  <c r="BQ212" i="1"/>
  <c r="BU212" i="1"/>
  <c r="BY212" i="1"/>
  <c r="CC212" i="1"/>
  <c r="CG212" i="1"/>
  <c r="BR212" i="1"/>
  <c r="BZ212" i="1"/>
  <c r="CD212" i="1"/>
  <c r="BO212" i="1"/>
  <c r="BS212" i="1"/>
  <c r="BW212" i="1"/>
  <c r="CA212" i="1"/>
  <c r="CE212" i="1"/>
  <c r="CI212" i="1"/>
  <c r="AB227" i="1"/>
  <c r="BC228" i="1" s="1"/>
  <c r="Q219" i="1"/>
  <c r="AR220" i="1" s="1"/>
  <c r="U222" i="1"/>
  <c r="AV223" i="1" s="1"/>
  <c r="Y225" i="1" l="1"/>
  <c r="AZ226" i="1" s="1"/>
  <c r="M216" i="1"/>
  <c r="AN217" i="1" s="1"/>
  <c r="CK212" i="1"/>
  <c r="I213" i="1" s="1"/>
  <c r="AJ214" i="1" s="1"/>
  <c r="BE214" i="1" s="1"/>
  <c r="BF214" i="1" s="1"/>
  <c r="V223" i="1"/>
  <c r="AW224" i="1" s="1"/>
  <c r="AC228" i="1"/>
  <c r="BD229" i="1" s="1"/>
  <c r="R220" i="1"/>
  <c r="AS221" i="1" s="1"/>
  <c r="Z226" i="1" l="1"/>
  <c r="BA227" i="1" s="1"/>
  <c r="N217" i="1"/>
  <c r="AO218" i="1" s="1"/>
  <c r="G213" i="1"/>
  <c r="AE213" i="1"/>
  <c r="BG213" i="1" s="1"/>
  <c r="J214" i="1"/>
  <c r="AK215" i="1" s="1"/>
  <c r="AD229" i="1"/>
  <c r="S221" i="1"/>
  <c r="AT222" i="1" s="1"/>
  <c r="W224" i="1"/>
  <c r="AX225" i="1" s="1"/>
  <c r="AA227" i="1" l="1"/>
  <c r="BB228" i="1" s="1"/>
  <c r="BH213" i="1"/>
  <c r="BI213" i="1"/>
  <c r="O218" i="1"/>
  <c r="AP219" i="1" s="1"/>
  <c r="BN213" i="1"/>
  <c r="CI213" i="1" s="1"/>
  <c r="BK213" i="1"/>
  <c r="K215" i="1"/>
  <c r="AL216" i="1" s="1"/>
  <c r="T222" i="1"/>
  <c r="AU223" i="1" s="1"/>
  <c r="AB228" i="1"/>
  <c r="BC229" i="1" s="1"/>
  <c r="X225" i="1"/>
  <c r="AY226" i="1" s="1"/>
  <c r="CF213" i="1" l="1"/>
  <c r="BP213" i="1"/>
  <c r="CG213" i="1"/>
  <c r="CJ213" i="1"/>
  <c r="BT213" i="1"/>
  <c r="BU213" i="1"/>
  <c r="BX213" i="1"/>
  <c r="BQ213" i="1"/>
  <c r="BY213" i="1"/>
  <c r="CB213" i="1"/>
  <c r="L216" i="1"/>
  <c r="AM217" i="1" s="1"/>
  <c r="CC213" i="1"/>
  <c r="P219" i="1"/>
  <c r="AQ220" i="1" s="1"/>
  <c r="CH213" i="1"/>
  <c r="BR213" i="1"/>
  <c r="BV213" i="1"/>
  <c r="BZ213" i="1"/>
  <c r="CD213" i="1"/>
  <c r="BO213" i="1"/>
  <c r="BS213" i="1"/>
  <c r="BW213" i="1"/>
  <c r="CA213" i="1"/>
  <c r="CE213" i="1"/>
  <c r="Y226" i="1"/>
  <c r="AZ227" i="1" s="1"/>
  <c r="AC229" i="1"/>
  <c r="BD230" i="1" s="1"/>
  <c r="U223" i="1"/>
  <c r="AV224" i="1" s="1"/>
  <c r="M217" i="1" l="1"/>
  <c r="AN218" i="1" s="1"/>
  <c r="Q220" i="1"/>
  <c r="AR221" i="1" s="1"/>
  <c r="CK213" i="1"/>
  <c r="I214" i="1" s="1"/>
  <c r="AJ215" i="1" s="1"/>
  <c r="BE215" i="1" s="1"/>
  <c r="BF215" i="1" s="1"/>
  <c r="AD230" i="1"/>
  <c r="V224" i="1"/>
  <c r="AW225" i="1" s="1"/>
  <c r="Z227" i="1"/>
  <c r="BA228" i="1" s="1"/>
  <c r="N218" i="1" l="1"/>
  <c r="AO219" i="1" s="1"/>
  <c r="AE214" i="1"/>
  <c r="BG214" i="1" s="1"/>
  <c r="R221" i="1"/>
  <c r="AS222" i="1" s="1"/>
  <c r="G214" i="1"/>
  <c r="J215" i="1"/>
  <c r="AK216" i="1" s="1"/>
  <c r="AA228" i="1"/>
  <c r="BB229" i="1" s="1"/>
  <c r="W225" i="1"/>
  <c r="AX226" i="1" s="1"/>
  <c r="O219" i="1" l="1"/>
  <c r="AP220" i="1" s="1"/>
  <c r="BH214" i="1"/>
  <c r="BI214" i="1"/>
  <c r="BN214" i="1"/>
  <c r="CI214" i="1" s="1"/>
  <c r="S222" i="1"/>
  <c r="AT223" i="1" s="1"/>
  <c r="BK214" i="1"/>
  <c r="K216" i="1"/>
  <c r="AL217" i="1" s="1"/>
  <c r="X226" i="1"/>
  <c r="AY227" i="1" s="1"/>
  <c r="AB229" i="1"/>
  <c r="BC230" i="1" s="1"/>
  <c r="CJ214" i="1" l="1"/>
  <c r="P220" i="1"/>
  <c r="AQ221" i="1" s="1"/>
  <c r="BP214" i="1"/>
  <c r="BU214" i="1"/>
  <c r="BX214" i="1"/>
  <c r="BQ214" i="1"/>
  <c r="CB214" i="1"/>
  <c r="BT214" i="1"/>
  <c r="CF214" i="1"/>
  <c r="BY214" i="1"/>
  <c r="CG214" i="1"/>
  <c r="BR214" i="1"/>
  <c r="CC214" i="1"/>
  <c r="BV214" i="1"/>
  <c r="BZ214" i="1"/>
  <c r="CD214" i="1"/>
  <c r="CH214" i="1"/>
  <c r="BO214" i="1"/>
  <c r="BS214" i="1"/>
  <c r="BW214" i="1"/>
  <c r="CA214" i="1"/>
  <c r="CE214" i="1"/>
  <c r="T223" i="1"/>
  <c r="AU224" i="1" s="1"/>
  <c r="L217" i="1"/>
  <c r="AM218" i="1" s="1"/>
  <c r="AC230" i="1"/>
  <c r="BD231" i="1" s="1"/>
  <c r="Y227" i="1"/>
  <c r="AZ228" i="1" s="1"/>
  <c r="Q221" i="1"/>
  <c r="AR222" i="1" s="1"/>
  <c r="U224" i="1" l="1"/>
  <c r="AV225" i="1" s="1"/>
  <c r="CK214" i="1"/>
  <c r="I215" i="1" s="1"/>
  <c r="AJ216" i="1" s="1"/>
  <c r="BE216" i="1" s="1"/>
  <c r="BF216" i="1" s="1"/>
  <c r="M218" i="1"/>
  <c r="AN219" i="1" s="1"/>
  <c r="AD231" i="1"/>
  <c r="R222" i="1"/>
  <c r="AS223" i="1" s="1"/>
  <c r="Z228" i="1"/>
  <c r="BA229" i="1" s="1"/>
  <c r="AE215" i="1" l="1"/>
  <c r="BG215" i="1" s="1"/>
  <c r="BH215" i="1" s="1"/>
  <c r="V225" i="1"/>
  <c r="AW226" i="1" s="1"/>
  <c r="N219" i="1"/>
  <c r="AO220" i="1" s="1"/>
  <c r="G215" i="1"/>
  <c r="J216" i="1"/>
  <c r="AK217" i="1" s="1"/>
  <c r="AA229" i="1"/>
  <c r="BB230" i="1" s="1"/>
  <c r="S223" i="1"/>
  <c r="AT224" i="1" s="1"/>
  <c r="BN215" i="1" l="1"/>
  <c r="CI215" i="1" s="1"/>
  <c r="BI215" i="1"/>
  <c r="W226" i="1"/>
  <c r="AX227" i="1" s="1"/>
  <c r="O220" i="1"/>
  <c r="AP221" i="1" s="1"/>
  <c r="BK215" i="1"/>
  <c r="K217" i="1"/>
  <c r="AL218" i="1" s="1"/>
  <c r="T224" i="1"/>
  <c r="AU225" i="1" s="1"/>
  <c r="AB230" i="1"/>
  <c r="BC231" i="1" s="1"/>
  <c r="CB215" i="1" l="1"/>
  <c r="BT215" i="1"/>
  <c r="CJ215" i="1"/>
  <c r="BX215" i="1"/>
  <c r="BP215" i="1"/>
  <c r="CF215" i="1"/>
  <c r="BY215" i="1"/>
  <c r="BR215" i="1"/>
  <c r="BQ215" i="1"/>
  <c r="BU215" i="1"/>
  <c r="CC215" i="1"/>
  <c r="CG215" i="1"/>
  <c r="BV215" i="1"/>
  <c r="BZ215" i="1"/>
  <c r="CD215" i="1"/>
  <c r="CH215" i="1"/>
  <c r="BO215" i="1"/>
  <c r="BS215" i="1"/>
  <c r="BW215" i="1"/>
  <c r="CA215" i="1"/>
  <c r="CE215" i="1"/>
  <c r="X227" i="1"/>
  <c r="AY228" i="1" s="1"/>
  <c r="P221" i="1"/>
  <c r="AQ222" i="1" s="1"/>
  <c r="L218" i="1"/>
  <c r="AM219" i="1" s="1"/>
  <c r="U225" i="1"/>
  <c r="AV226" i="1" s="1"/>
  <c r="AC231" i="1"/>
  <c r="BD232" i="1" s="1"/>
  <c r="CK215" i="1" l="1"/>
  <c r="I216" i="1" s="1"/>
  <c r="AJ217" i="1" s="1"/>
  <c r="BE217" i="1" s="1"/>
  <c r="BF217" i="1" s="1"/>
  <c r="Y228" i="1"/>
  <c r="AZ229" i="1" s="1"/>
  <c r="Q222" i="1"/>
  <c r="AR223" i="1" s="1"/>
  <c r="M219" i="1"/>
  <c r="AN220" i="1" s="1"/>
  <c r="AD232" i="1"/>
  <c r="V226" i="1"/>
  <c r="AW227" i="1" s="1"/>
  <c r="J217" i="1"/>
  <c r="AK218" i="1" s="1"/>
  <c r="AE216" i="1"/>
  <c r="BG216" i="1" s="1"/>
  <c r="G216" i="1"/>
  <c r="Z229" i="1" l="1"/>
  <c r="BA230" i="1" s="1"/>
  <c r="R223" i="1"/>
  <c r="AS224" i="1" s="1"/>
  <c r="N220" i="1"/>
  <c r="AO221" i="1" s="1"/>
  <c r="BH216" i="1"/>
  <c r="BI216" i="1"/>
  <c r="BN216" i="1"/>
  <c r="K218" i="1"/>
  <c r="AL219" i="1" s="1"/>
  <c r="W227" i="1"/>
  <c r="AX228" i="1" s="1"/>
  <c r="AA230" i="1"/>
  <c r="BB231" i="1" s="1"/>
  <c r="BK216" i="1"/>
  <c r="O221" i="1" l="1"/>
  <c r="AP222" i="1" s="1"/>
  <c r="S224" i="1"/>
  <c r="AT225" i="1" s="1"/>
  <c r="AB231" i="1"/>
  <c r="BC232" i="1" s="1"/>
  <c r="CJ216" i="1"/>
  <c r="CI216" i="1"/>
  <c r="CH216" i="1"/>
  <c r="CG216" i="1"/>
  <c r="CF216" i="1"/>
  <c r="CE216" i="1"/>
  <c r="CD216" i="1"/>
  <c r="CC216" i="1"/>
  <c r="CB216" i="1"/>
  <c r="CA216" i="1"/>
  <c r="BZ216" i="1"/>
  <c r="BY216" i="1"/>
  <c r="BX216" i="1"/>
  <c r="BW216" i="1"/>
  <c r="BV216" i="1"/>
  <c r="BU216" i="1"/>
  <c r="BT216" i="1"/>
  <c r="BS216" i="1"/>
  <c r="BR216" i="1"/>
  <c r="BQ216" i="1"/>
  <c r="BP216" i="1"/>
  <c r="BO216" i="1"/>
  <c r="X228" i="1"/>
  <c r="AY229" i="1" s="1"/>
  <c r="P222" i="1"/>
  <c r="AQ223" i="1" s="1"/>
  <c r="L219" i="1"/>
  <c r="AM220" i="1" s="1"/>
  <c r="T225" i="1" l="1"/>
  <c r="AU226" i="1" s="1"/>
  <c r="M220" i="1"/>
  <c r="AN221" i="1" s="1"/>
  <c r="AC232" i="1"/>
  <c r="BD233" i="1" s="1"/>
  <c r="Y229" i="1"/>
  <c r="AZ230" i="1" s="1"/>
  <c r="Q223" i="1"/>
  <c r="AR224" i="1" s="1"/>
  <c r="CK216" i="1"/>
  <c r="I217" i="1" s="1"/>
  <c r="AJ218" i="1" s="1"/>
  <c r="BE218" i="1" s="1"/>
  <c r="BF218" i="1" s="1"/>
  <c r="U226" i="1" l="1"/>
  <c r="AV227" i="1" s="1"/>
  <c r="AD233" i="1"/>
  <c r="R224" i="1"/>
  <c r="AS225" i="1" s="1"/>
  <c r="J218" i="1"/>
  <c r="AK219" i="1" s="1"/>
  <c r="AE217" i="1"/>
  <c r="BG217" i="1" s="1"/>
  <c r="G217" i="1"/>
  <c r="Z230" i="1"/>
  <c r="BA231" i="1" s="1"/>
  <c r="N221" i="1"/>
  <c r="AO222" i="1" s="1"/>
  <c r="V227" i="1" l="1"/>
  <c r="AW228" i="1" s="1"/>
  <c r="BH217" i="1"/>
  <c r="BI217" i="1"/>
  <c r="BN217" i="1"/>
  <c r="S225" i="1"/>
  <c r="AT226" i="1" s="1"/>
  <c r="BK217" i="1"/>
  <c r="O222" i="1"/>
  <c r="AP223" i="1" s="1"/>
  <c r="AA231" i="1"/>
  <c r="BB232" i="1" s="1"/>
  <c r="K219" i="1"/>
  <c r="AL220" i="1" s="1"/>
  <c r="W228" i="1" l="1"/>
  <c r="AX229" i="1" s="1"/>
  <c r="CJ217" i="1"/>
  <c r="CI217" i="1"/>
  <c r="CH217" i="1"/>
  <c r="CG217" i="1"/>
  <c r="CF217" i="1"/>
  <c r="CE217" i="1"/>
  <c r="CD217" i="1"/>
  <c r="CC217" i="1"/>
  <c r="CB217" i="1"/>
  <c r="CA217" i="1"/>
  <c r="BZ217" i="1"/>
  <c r="BY217" i="1"/>
  <c r="BX217" i="1"/>
  <c r="BW217" i="1"/>
  <c r="BV217" i="1"/>
  <c r="BU217" i="1"/>
  <c r="BT217" i="1"/>
  <c r="BS217" i="1"/>
  <c r="BR217" i="1"/>
  <c r="BQ217" i="1"/>
  <c r="BP217" i="1"/>
  <c r="BO217" i="1"/>
  <c r="L220" i="1"/>
  <c r="AM221" i="1" s="1"/>
  <c r="P223" i="1"/>
  <c r="AQ224" i="1" s="1"/>
  <c r="AB232" i="1"/>
  <c r="BC233" i="1" s="1"/>
  <c r="T226" i="1"/>
  <c r="AU227" i="1" s="1"/>
  <c r="X229" i="1"/>
  <c r="AY230" i="1" s="1"/>
  <c r="U227" i="1" l="1"/>
  <c r="AV228" i="1" s="1"/>
  <c r="M221" i="1"/>
  <c r="AN222" i="1" s="1"/>
  <c r="Q224" i="1"/>
  <c r="AR225" i="1" s="1"/>
  <c r="CK217" i="1"/>
  <c r="I218" i="1" s="1"/>
  <c r="AJ219" i="1" s="1"/>
  <c r="BE219" i="1" s="1"/>
  <c r="BF219" i="1" s="1"/>
  <c r="Y230" i="1"/>
  <c r="AZ231" i="1" s="1"/>
  <c r="AC233" i="1"/>
  <c r="BD234" i="1" s="1"/>
  <c r="AD234" i="1" l="1"/>
  <c r="V228" i="1"/>
  <c r="AW229" i="1" s="1"/>
  <c r="Z231" i="1"/>
  <c r="BA232" i="1" s="1"/>
  <c r="AE218" i="1"/>
  <c r="BG218" i="1" s="1"/>
  <c r="J219" i="1"/>
  <c r="AK220" i="1" s="1"/>
  <c r="G218" i="1"/>
  <c r="R225" i="1"/>
  <c r="AS226" i="1" s="1"/>
  <c r="N222" i="1"/>
  <c r="AO223" i="1" s="1"/>
  <c r="BH218" i="1" l="1"/>
  <c r="BI218" i="1"/>
  <c r="BN218" i="1"/>
  <c r="AA232" i="1"/>
  <c r="BB233" i="1" s="1"/>
  <c r="S226" i="1"/>
  <c r="AT227" i="1" s="1"/>
  <c r="K220" i="1"/>
  <c r="AL221" i="1" s="1"/>
  <c r="O223" i="1"/>
  <c r="AP224" i="1" s="1"/>
  <c r="BK218" i="1"/>
  <c r="W229" i="1"/>
  <c r="AX230" i="1" s="1"/>
  <c r="CJ218" i="1" l="1"/>
  <c r="CI218" i="1"/>
  <c r="CH218" i="1"/>
  <c r="CG218" i="1"/>
  <c r="CF218" i="1"/>
  <c r="CE218" i="1"/>
  <c r="CD218" i="1"/>
  <c r="CC218" i="1"/>
  <c r="CB218" i="1"/>
  <c r="CA218" i="1"/>
  <c r="BZ218" i="1"/>
  <c r="BY218" i="1"/>
  <c r="BX218" i="1"/>
  <c r="BW218" i="1"/>
  <c r="BV218" i="1"/>
  <c r="BU218" i="1"/>
  <c r="BT218" i="1"/>
  <c r="BS218" i="1"/>
  <c r="BR218" i="1"/>
  <c r="BQ218" i="1"/>
  <c r="BP218" i="1"/>
  <c r="BO218" i="1"/>
  <c r="T227" i="1"/>
  <c r="AU228" i="1" s="1"/>
  <c r="AB233" i="1"/>
  <c r="BC234" i="1" s="1"/>
  <c r="X230" i="1"/>
  <c r="AY231" i="1" s="1"/>
  <c r="L221" i="1"/>
  <c r="AM222" i="1" s="1"/>
  <c r="P224" i="1"/>
  <c r="AQ225" i="1" s="1"/>
  <c r="U228" i="1" l="1"/>
  <c r="AV229" i="1" s="1"/>
  <c r="Y231" i="1"/>
  <c r="AZ232" i="1" s="1"/>
  <c r="CK218" i="1"/>
  <c r="I219" i="1" s="1"/>
  <c r="AJ220" i="1" s="1"/>
  <c r="BE220" i="1" s="1"/>
  <c r="BF220" i="1" s="1"/>
  <c r="Q225" i="1"/>
  <c r="AR226" i="1" s="1"/>
  <c r="AC234" i="1"/>
  <c r="BD235" i="1" s="1"/>
  <c r="M222" i="1"/>
  <c r="AN223" i="1" s="1"/>
  <c r="AD235" i="1" l="1"/>
  <c r="N223" i="1"/>
  <c r="AO224" i="1" s="1"/>
  <c r="Z232" i="1"/>
  <c r="BA233" i="1" s="1"/>
  <c r="AE219" i="1"/>
  <c r="BG219" i="1" s="1"/>
  <c r="J220" i="1"/>
  <c r="AK221" i="1" s="1"/>
  <c r="G219" i="1"/>
  <c r="V229" i="1"/>
  <c r="AW230" i="1" s="1"/>
  <c r="R226" i="1"/>
  <c r="AS227" i="1" s="1"/>
  <c r="BH219" i="1" l="1"/>
  <c r="BI219" i="1"/>
  <c r="BN219" i="1"/>
  <c r="AA233" i="1"/>
  <c r="BB234" i="1" s="1"/>
  <c r="O224" i="1"/>
  <c r="AP225" i="1" s="1"/>
  <c r="K221" i="1"/>
  <c r="AL222" i="1" s="1"/>
  <c r="W230" i="1"/>
  <c r="AX231" i="1" s="1"/>
  <c r="S227" i="1"/>
  <c r="AT228" i="1" s="1"/>
  <c r="BK219" i="1"/>
  <c r="CJ219" i="1" l="1"/>
  <c r="CI219" i="1"/>
  <c r="CH219" i="1"/>
  <c r="CG219" i="1"/>
  <c r="CF219" i="1"/>
  <c r="CE219" i="1"/>
  <c r="CD219" i="1"/>
  <c r="CC219" i="1"/>
  <c r="CB219" i="1"/>
  <c r="CA219" i="1"/>
  <c r="BZ219" i="1"/>
  <c r="BY219" i="1"/>
  <c r="BX219" i="1"/>
  <c r="BW219" i="1"/>
  <c r="BV219" i="1"/>
  <c r="BU219" i="1"/>
  <c r="BT219" i="1"/>
  <c r="BS219" i="1"/>
  <c r="BR219" i="1"/>
  <c r="BQ219" i="1"/>
  <c r="BP219" i="1"/>
  <c r="BO219" i="1"/>
  <c r="P225" i="1"/>
  <c r="AQ226" i="1" s="1"/>
  <c r="T228" i="1"/>
  <c r="AU229" i="1" s="1"/>
  <c r="L222" i="1"/>
  <c r="AM223" i="1" s="1"/>
  <c r="X231" i="1"/>
  <c r="AY232" i="1" s="1"/>
  <c r="AB234" i="1"/>
  <c r="BC235" i="1" s="1"/>
  <c r="Y232" i="1" l="1"/>
  <c r="AZ233" i="1" s="1"/>
  <c r="AC235" i="1"/>
  <c r="BD236" i="1" s="1"/>
  <c r="CK219" i="1"/>
  <c r="I220" i="1" s="1"/>
  <c r="AJ221" i="1" s="1"/>
  <c r="BE221" i="1" s="1"/>
  <c r="BF221" i="1" s="1"/>
  <c r="U229" i="1"/>
  <c r="AV230" i="1" s="1"/>
  <c r="Q226" i="1"/>
  <c r="AR227" i="1" s="1"/>
  <c r="M223" i="1"/>
  <c r="AN224" i="1" s="1"/>
  <c r="AD236" i="1" l="1"/>
  <c r="N224" i="1"/>
  <c r="AO225" i="1" s="1"/>
  <c r="J221" i="1"/>
  <c r="AK222" i="1" s="1"/>
  <c r="AE220" i="1"/>
  <c r="BG220" i="1" s="1"/>
  <c r="G220" i="1"/>
  <c r="R227" i="1"/>
  <c r="AS228" i="1" s="1"/>
  <c r="V230" i="1"/>
  <c r="AW231" i="1" s="1"/>
  <c r="Z233" i="1"/>
  <c r="BA234" i="1" s="1"/>
  <c r="BH220" i="1" l="1"/>
  <c r="BI220" i="1"/>
  <c r="BN220" i="1"/>
  <c r="BK220" i="1"/>
  <c r="O225" i="1"/>
  <c r="AP226" i="1" s="1"/>
  <c r="AA234" i="1"/>
  <c r="BB235" i="1" s="1"/>
  <c r="W231" i="1"/>
  <c r="AX232" i="1" s="1"/>
  <c r="S228" i="1"/>
  <c r="AT229" i="1" s="1"/>
  <c r="K222" i="1"/>
  <c r="AL223" i="1" s="1"/>
  <c r="CJ220" i="1" l="1"/>
  <c r="CI220" i="1"/>
  <c r="CH220" i="1"/>
  <c r="CG220" i="1"/>
  <c r="CF220" i="1"/>
  <c r="CE220" i="1"/>
  <c r="CD220" i="1"/>
  <c r="CC220" i="1"/>
  <c r="CB220" i="1"/>
  <c r="CA220" i="1"/>
  <c r="BZ220" i="1"/>
  <c r="BY220" i="1"/>
  <c r="BX220" i="1"/>
  <c r="BW220" i="1"/>
  <c r="BV220" i="1"/>
  <c r="BU220" i="1"/>
  <c r="BT220" i="1"/>
  <c r="BS220" i="1"/>
  <c r="BR220" i="1"/>
  <c r="BQ220" i="1"/>
  <c r="BP220" i="1"/>
  <c r="BO220" i="1"/>
  <c r="T229" i="1"/>
  <c r="AU230" i="1" s="1"/>
  <c r="X232" i="1"/>
  <c r="AY233" i="1" s="1"/>
  <c r="L223" i="1"/>
  <c r="AM224" i="1" s="1"/>
  <c r="AB235" i="1"/>
  <c r="BC236" i="1" s="1"/>
  <c r="P226" i="1"/>
  <c r="AQ227" i="1" s="1"/>
  <c r="Y233" i="1" l="1"/>
  <c r="AZ234" i="1" s="1"/>
  <c r="AC236" i="1"/>
  <c r="BD237" i="1" s="1"/>
  <c r="CK220" i="1"/>
  <c r="I221" i="1" s="1"/>
  <c r="AJ222" i="1" s="1"/>
  <c r="BE222" i="1" s="1"/>
  <c r="BF222" i="1" s="1"/>
  <c r="Q227" i="1"/>
  <c r="AR228" i="1" s="1"/>
  <c r="U230" i="1"/>
  <c r="AV231" i="1" s="1"/>
  <c r="M224" i="1"/>
  <c r="AN225" i="1" s="1"/>
  <c r="AD237" i="1" l="1"/>
  <c r="AE221" i="1"/>
  <c r="BG221" i="1" s="1"/>
  <c r="J222" i="1"/>
  <c r="AK223" i="1" s="1"/>
  <c r="G221" i="1"/>
  <c r="N225" i="1"/>
  <c r="AO226" i="1" s="1"/>
  <c r="Z234" i="1"/>
  <c r="BA235" i="1" s="1"/>
  <c r="V231" i="1"/>
  <c r="AW232" i="1" s="1"/>
  <c r="R228" i="1"/>
  <c r="AS229" i="1" s="1"/>
  <c r="BH221" i="1" l="1"/>
  <c r="BI221" i="1"/>
  <c r="BN221" i="1"/>
  <c r="K223" i="1"/>
  <c r="AL224" i="1" s="1"/>
  <c r="S229" i="1"/>
  <c r="AT230" i="1" s="1"/>
  <c r="W232" i="1"/>
  <c r="AX233" i="1" s="1"/>
  <c r="AA235" i="1"/>
  <c r="BB236" i="1" s="1"/>
  <c r="O226" i="1"/>
  <c r="AP227" i="1" s="1"/>
  <c r="BK221" i="1"/>
  <c r="CJ221" i="1" l="1"/>
  <c r="CI221" i="1"/>
  <c r="CH221" i="1"/>
  <c r="CG221" i="1"/>
  <c r="CF221" i="1"/>
  <c r="CE221" i="1"/>
  <c r="CD221" i="1"/>
  <c r="CC221" i="1"/>
  <c r="CB221" i="1"/>
  <c r="CA221" i="1"/>
  <c r="BZ221" i="1"/>
  <c r="BY221" i="1"/>
  <c r="BX221" i="1"/>
  <c r="BW221" i="1"/>
  <c r="BV221" i="1"/>
  <c r="BU221" i="1"/>
  <c r="BT221" i="1"/>
  <c r="BS221" i="1"/>
  <c r="BR221" i="1"/>
  <c r="BQ221" i="1"/>
  <c r="BP221" i="1"/>
  <c r="BO221" i="1"/>
  <c r="X233" i="1"/>
  <c r="AY234" i="1" s="1"/>
  <c r="T230" i="1"/>
  <c r="AU231" i="1" s="1"/>
  <c r="L224" i="1"/>
  <c r="AM225" i="1" s="1"/>
  <c r="P227" i="1"/>
  <c r="AQ228" i="1" s="1"/>
  <c r="AB236" i="1"/>
  <c r="BC237" i="1" s="1"/>
  <c r="AC237" i="1" l="1"/>
  <c r="BD238" i="1" s="1"/>
  <c r="Y234" i="1"/>
  <c r="AZ235" i="1" s="1"/>
  <c r="CK221" i="1"/>
  <c r="I222" i="1" s="1"/>
  <c r="AJ223" i="1" s="1"/>
  <c r="BE223" i="1" s="1"/>
  <c r="BF223" i="1" s="1"/>
  <c r="U231" i="1"/>
  <c r="AV232" i="1" s="1"/>
  <c r="Q228" i="1"/>
  <c r="AR229" i="1" s="1"/>
  <c r="M225" i="1"/>
  <c r="AN226" i="1" s="1"/>
  <c r="AD238" i="1" l="1"/>
  <c r="J223" i="1"/>
  <c r="AK224" i="1" s="1"/>
  <c r="AE222" i="1"/>
  <c r="BG222" i="1" s="1"/>
  <c r="G222" i="1"/>
  <c r="N226" i="1"/>
  <c r="AO227" i="1" s="1"/>
  <c r="Z235" i="1"/>
  <c r="BA236" i="1" s="1"/>
  <c r="R229" i="1"/>
  <c r="AS230" i="1" s="1"/>
  <c r="V232" i="1"/>
  <c r="AW233" i="1" s="1"/>
  <c r="BH222" i="1" l="1"/>
  <c r="BI222" i="1"/>
  <c r="BN222" i="1"/>
  <c r="K224" i="1"/>
  <c r="AL225" i="1" s="1"/>
  <c r="AA236" i="1"/>
  <c r="BB237" i="1" s="1"/>
  <c r="O227" i="1"/>
  <c r="AP228" i="1" s="1"/>
  <c r="W233" i="1"/>
  <c r="AX234" i="1" s="1"/>
  <c r="S230" i="1"/>
  <c r="AT231" i="1" s="1"/>
  <c r="BK222" i="1"/>
  <c r="CJ222" i="1" l="1"/>
  <c r="CI222" i="1"/>
  <c r="CH222" i="1"/>
  <c r="CG222" i="1"/>
  <c r="CF222" i="1"/>
  <c r="CE222" i="1"/>
  <c r="CD222" i="1"/>
  <c r="CC222" i="1"/>
  <c r="CB222" i="1"/>
  <c r="CA222" i="1"/>
  <c r="BZ222" i="1"/>
  <c r="BY222" i="1"/>
  <c r="BX222" i="1"/>
  <c r="BW222" i="1"/>
  <c r="BV222" i="1"/>
  <c r="BU222" i="1"/>
  <c r="BT222" i="1"/>
  <c r="BS222" i="1"/>
  <c r="BR222" i="1"/>
  <c r="BQ222" i="1"/>
  <c r="BP222" i="1"/>
  <c r="BO222" i="1"/>
  <c r="L225" i="1"/>
  <c r="AM226" i="1" s="1"/>
  <c r="X234" i="1"/>
  <c r="AY235" i="1" s="1"/>
  <c r="P228" i="1"/>
  <c r="AQ229" i="1" s="1"/>
  <c r="T231" i="1"/>
  <c r="AU232" i="1" s="1"/>
  <c r="AB237" i="1"/>
  <c r="BC238" i="1" s="1"/>
  <c r="AC238" i="1" l="1"/>
  <c r="BD239" i="1" s="1"/>
  <c r="Y235" i="1"/>
  <c r="AZ236" i="1" s="1"/>
  <c r="CK222" i="1"/>
  <c r="I223" i="1" s="1"/>
  <c r="AJ224" i="1" s="1"/>
  <c r="BE224" i="1" s="1"/>
  <c r="BF224" i="1" s="1"/>
  <c r="M226" i="1"/>
  <c r="AN227" i="1" s="1"/>
  <c r="U232" i="1"/>
  <c r="AV233" i="1" s="1"/>
  <c r="Q229" i="1"/>
  <c r="AR230" i="1" s="1"/>
  <c r="AD239" i="1" l="1"/>
  <c r="R230" i="1"/>
  <c r="AS231" i="1" s="1"/>
  <c r="V233" i="1"/>
  <c r="AW234" i="1" s="1"/>
  <c r="J224" i="1"/>
  <c r="AK225" i="1" s="1"/>
  <c r="AE223" i="1"/>
  <c r="BG223" i="1" s="1"/>
  <c r="G223" i="1"/>
  <c r="N227" i="1"/>
  <c r="AO228" i="1" s="1"/>
  <c r="Z236" i="1"/>
  <c r="BA237" i="1" s="1"/>
  <c r="BH223" i="1" l="1"/>
  <c r="BI223" i="1"/>
  <c r="BN223" i="1"/>
  <c r="K225" i="1"/>
  <c r="AL226" i="1" s="1"/>
  <c r="BK223" i="1"/>
  <c r="S231" i="1"/>
  <c r="AT232" i="1" s="1"/>
  <c r="AA237" i="1"/>
  <c r="BB238" i="1" s="1"/>
  <c r="O228" i="1"/>
  <c r="AP229" i="1" s="1"/>
  <c r="W234" i="1"/>
  <c r="AX235" i="1" s="1"/>
  <c r="CJ223" i="1" l="1"/>
  <c r="CI223" i="1"/>
  <c r="CH223" i="1"/>
  <c r="CG223" i="1"/>
  <c r="CF223" i="1"/>
  <c r="CE223" i="1"/>
  <c r="CD223" i="1"/>
  <c r="CC223" i="1"/>
  <c r="CB223" i="1"/>
  <c r="CA223" i="1"/>
  <c r="BZ223" i="1"/>
  <c r="BY223" i="1"/>
  <c r="BX223" i="1"/>
  <c r="BW223" i="1"/>
  <c r="BV223" i="1"/>
  <c r="BU223" i="1"/>
  <c r="BT223" i="1"/>
  <c r="BS223" i="1"/>
  <c r="BR223" i="1"/>
  <c r="BQ223" i="1"/>
  <c r="BP223" i="1"/>
  <c r="BO223" i="1"/>
  <c r="X235" i="1"/>
  <c r="AY236" i="1" s="1"/>
  <c r="T232" i="1"/>
  <c r="AU233" i="1" s="1"/>
  <c r="AB238" i="1"/>
  <c r="BC239" i="1" s="1"/>
  <c r="P229" i="1"/>
  <c r="AQ230" i="1" s="1"/>
  <c r="L226" i="1"/>
  <c r="AM227" i="1" s="1"/>
  <c r="M227" i="1" l="1"/>
  <c r="AN228" i="1" s="1"/>
  <c r="CK223" i="1"/>
  <c r="I224" i="1" s="1"/>
  <c r="AJ225" i="1" s="1"/>
  <c r="BE225" i="1" s="1"/>
  <c r="BF225" i="1" s="1"/>
  <c r="Q230" i="1"/>
  <c r="AR231" i="1" s="1"/>
  <c r="Y236" i="1"/>
  <c r="AZ237" i="1" s="1"/>
  <c r="U233" i="1"/>
  <c r="AV234" i="1" s="1"/>
  <c r="AC239" i="1"/>
  <c r="BD240" i="1" s="1"/>
  <c r="AD240" i="1" l="1"/>
  <c r="R231" i="1"/>
  <c r="AS232" i="1" s="1"/>
  <c r="J225" i="1"/>
  <c r="AK226" i="1" s="1"/>
  <c r="AE224" i="1"/>
  <c r="BG224" i="1" s="1"/>
  <c r="G224" i="1"/>
  <c r="N228" i="1"/>
  <c r="AO229" i="1" s="1"/>
  <c r="V234" i="1"/>
  <c r="AW235" i="1" s="1"/>
  <c r="Z237" i="1"/>
  <c r="BA238" i="1" s="1"/>
  <c r="BH224" i="1" l="1"/>
  <c r="BI224" i="1"/>
  <c r="BN224" i="1"/>
  <c r="K226" i="1"/>
  <c r="AL227" i="1" s="1"/>
  <c r="W235" i="1"/>
  <c r="AX236" i="1" s="1"/>
  <c r="BK224" i="1"/>
  <c r="O229" i="1"/>
  <c r="AP230" i="1" s="1"/>
  <c r="AA238" i="1"/>
  <c r="BB239" i="1" s="1"/>
  <c r="S232" i="1"/>
  <c r="AT233" i="1" s="1"/>
  <c r="CJ224" i="1" l="1"/>
  <c r="CI224" i="1"/>
  <c r="CH224" i="1"/>
  <c r="CG224" i="1"/>
  <c r="CF224" i="1"/>
  <c r="CE224" i="1"/>
  <c r="CD224" i="1"/>
  <c r="CC224" i="1"/>
  <c r="CB224" i="1"/>
  <c r="CA224" i="1"/>
  <c r="BZ224" i="1"/>
  <c r="BY224" i="1"/>
  <c r="BX224" i="1"/>
  <c r="BW224" i="1"/>
  <c r="BV224" i="1"/>
  <c r="BU224" i="1"/>
  <c r="BT224" i="1"/>
  <c r="BS224" i="1"/>
  <c r="BR224" i="1"/>
  <c r="BQ224" i="1"/>
  <c r="BP224" i="1"/>
  <c r="BO224" i="1"/>
  <c r="T233" i="1"/>
  <c r="AU234" i="1" s="1"/>
  <c r="AB239" i="1"/>
  <c r="BC240" i="1" s="1"/>
  <c r="P230" i="1"/>
  <c r="AQ231" i="1" s="1"/>
  <c r="X236" i="1"/>
  <c r="AY237" i="1" s="1"/>
  <c r="L227" i="1"/>
  <c r="AM228" i="1" s="1"/>
  <c r="Y237" i="1" l="1"/>
  <c r="AZ238" i="1" s="1"/>
  <c r="CK224" i="1"/>
  <c r="I225" i="1" s="1"/>
  <c r="AJ226" i="1" s="1"/>
  <c r="BE226" i="1" s="1"/>
  <c r="BF226" i="1" s="1"/>
  <c r="M228" i="1"/>
  <c r="AN229" i="1" s="1"/>
  <c r="U234" i="1"/>
  <c r="AV235" i="1" s="1"/>
  <c r="AC240" i="1"/>
  <c r="BD241" i="1" s="1"/>
  <c r="Q231" i="1"/>
  <c r="AR232" i="1" s="1"/>
  <c r="AD241" i="1" l="1"/>
  <c r="J226" i="1"/>
  <c r="AK227" i="1" s="1"/>
  <c r="AE225" i="1"/>
  <c r="BG225" i="1" s="1"/>
  <c r="G225" i="1"/>
  <c r="R232" i="1"/>
  <c r="AS233" i="1" s="1"/>
  <c r="N229" i="1"/>
  <c r="AO230" i="1" s="1"/>
  <c r="V235" i="1"/>
  <c r="AW236" i="1" s="1"/>
  <c r="Z238" i="1"/>
  <c r="BA239" i="1" s="1"/>
  <c r="BH225" i="1" l="1"/>
  <c r="BI225" i="1"/>
  <c r="BN225" i="1"/>
  <c r="O230" i="1"/>
  <c r="AP231" i="1" s="1"/>
  <c r="K227" i="1"/>
  <c r="AL228" i="1" s="1"/>
  <c r="W236" i="1"/>
  <c r="AX237" i="1" s="1"/>
  <c r="BK225" i="1"/>
  <c r="AA239" i="1"/>
  <c r="BB240" i="1" s="1"/>
  <c r="S233" i="1"/>
  <c r="AT234" i="1" s="1"/>
  <c r="CJ225" i="1" l="1"/>
  <c r="CI225" i="1"/>
  <c r="CH225" i="1"/>
  <c r="CG225" i="1"/>
  <c r="CF225" i="1"/>
  <c r="CE225" i="1"/>
  <c r="CD225" i="1"/>
  <c r="CC225" i="1"/>
  <c r="CB225" i="1"/>
  <c r="CA225" i="1"/>
  <c r="BZ225" i="1"/>
  <c r="BY225" i="1"/>
  <c r="BX225" i="1"/>
  <c r="BW225" i="1"/>
  <c r="BV225" i="1"/>
  <c r="BU225" i="1"/>
  <c r="BT225" i="1"/>
  <c r="BS225" i="1"/>
  <c r="BR225" i="1"/>
  <c r="BQ225" i="1"/>
  <c r="BP225" i="1"/>
  <c r="BO225" i="1"/>
  <c r="X237" i="1"/>
  <c r="AY238" i="1" s="1"/>
  <c r="L228" i="1"/>
  <c r="AM229" i="1" s="1"/>
  <c r="P231" i="1"/>
  <c r="AQ232" i="1" s="1"/>
  <c r="T234" i="1"/>
  <c r="AU235" i="1" s="1"/>
  <c r="AB240" i="1"/>
  <c r="BC241" i="1" s="1"/>
  <c r="Y238" i="1" l="1"/>
  <c r="AZ239" i="1" s="1"/>
  <c r="AC241" i="1"/>
  <c r="BD242" i="1" s="1"/>
  <c r="CK225" i="1"/>
  <c r="I226" i="1" s="1"/>
  <c r="AJ227" i="1" s="1"/>
  <c r="BE227" i="1" s="1"/>
  <c r="BF227" i="1" s="1"/>
  <c r="M229" i="1"/>
  <c r="AN230" i="1" s="1"/>
  <c r="U235" i="1"/>
  <c r="AV236" i="1" s="1"/>
  <c r="Q232" i="1"/>
  <c r="AR233" i="1" s="1"/>
  <c r="AD242" i="1" l="1"/>
  <c r="R233" i="1"/>
  <c r="AS234" i="1" s="1"/>
  <c r="V236" i="1"/>
  <c r="AW237" i="1" s="1"/>
  <c r="Z239" i="1"/>
  <c r="BA240" i="1" s="1"/>
  <c r="AE226" i="1"/>
  <c r="BG226" i="1" s="1"/>
  <c r="J227" i="1"/>
  <c r="AK228" i="1" s="1"/>
  <c r="G226" i="1"/>
  <c r="N230" i="1"/>
  <c r="AO231" i="1" s="1"/>
  <c r="BH226" i="1" l="1"/>
  <c r="BI226" i="1"/>
  <c r="BN226" i="1"/>
  <c r="BK226" i="1"/>
  <c r="W237" i="1"/>
  <c r="AX238" i="1" s="1"/>
  <c r="K228" i="1"/>
  <c r="AL229" i="1" s="1"/>
  <c r="O231" i="1"/>
  <c r="AP232" i="1" s="1"/>
  <c r="AA240" i="1"/>
  <c r="BB241" i="1" s="1"/>
  <c r="S234" i="1"/>
  <c r="AT235" i="1" s="1"/>
  <c r="CJ226" i="1" l="1"/>
  <c r="CI226" i="1"/>
  <c r="CH226" i="1"/>
  <c r="CG226" i="1"/>
  <c r="CF226" i="1"/>
  <c r="CE226" i="1"/>
  <c r="CD226" i="1"/>
  <c r="CC226" i="1"/>
  <c r="CB226" i="1"/>
  <c r="CA226" i="1"/>
  <c r="BZ226" i="1"/>
  <c r="BY226" i="1"/>
  <c r="BX226" i="1"/>
  <c r="BW226" i="1"/>
  <c r="BV226" i="1"/>
  <c r="BU226" i="1"/>
  <c r="BT226" i="1"/>
  <c r="BS226" i="1"/>
  <c r="BR226" i="1"/>
  <c r="BQ226" i="1"/>
  <c r="BP226" i="1"/>
  <c r="BO226" i="1"/>
  <c r="T235" i="1"/>
  <c r="AU236" i="1" s="1"/>
  <c r="X238" i="1"/>
  <c r="AY239" i="1" s="1"/>
  <c r="P232" i="1"/>
  <c r="AQ233" i="1" s="1"/>
  <c r="L229" i="1"/>
  <c r="AM230" i="1" s="1"/>
  <c r="AB241" i="1"/>
  <c r="BC242" i="1" s="1"/>
  <c r="Q233" i="1" l="1"/>
  <c r="AR234" i="1" s="1"/>
  <c r="Y239" i="1"/>
  <c r="AZ240" i="1" s="1"/>
  <c r="U236" i="1"/>
  <c r="AV237" i="1" s="1"/>
  <c r="AC242" i="1"/>
  <c r="BD243" i="1" s="1"/>
  <c r="CK226" i="1"/>
  <c r="I227" i="1" s="1"/>
  <c r="AJ228" i="1" s="1"/>
  <c r="BE228" i="1" s="1"/>
  <c r="BF228" i="1" s="1"/>
  <c r="M230" i="1"/>
  <c r="AN231" i="1" s="1"/>
  <c r="AD243" i="1" l="1"/>
  <c r="V237" i="1"/>
  <c r="AW238" i="1" s="1"/>
  <c r="N231" i="1"/>
  <c r="AO232" i="1" s="1"/>
  <c r="J228" i="1"/>
  <c r="AK229" i="1" s="1"/>
  <c r="AE227" i="1"/>
  <c r="BG227" i="1" s="1"/>
  <c r="G227" i="1"/>
  <c r="Z240" i="1"/>
  <c r="BA241" i="1" s="1"/>
  <c r="R234" i="1"/>
  <c r="AS235" i="1" s="1"/>
  <c r="BH227" i="1" l="1"/>
  <c r="BI227" i="1"/>
  <c r="BN227" i="1"/>
  <c r="K229" i="1"/>
  <c r="AL230" i="1" s="1"/>
  <c r="O232" i="1"/>
  <c r="AP233" i="1" s="1"/>
  <c r="AA241" i="1"/>
  <c r="BB242" i="1" s="1"/>
  <c r="S235" i="1"/>
  <c r="AT236" i="1" s="1"/>
  <c r="BK227" i="1"/>
  <c r="W238" i="1"/>
  <c r="AX239" i="1" s="1"/>
  <c r="T236" i="1" l="1"/>
  <c r="AU237" i="1" s="1"/>
  <c r="X239" i="1"/>
  <c r="AY240" i="1" s="1"/>
  <c r="AB242" i="1"/>
  <c r="BC243" i="1" s="1"/>
  <c r="P233" i="1"/>
  <c r="AQ234" i="1" s="1"/>
  <c r="CJ227" i="1"/>
  <c r="CI227" i="1"/>
  <c r="CH227" i="1"/>
  <c r="CG227" i="1"/>
  <c r="CF227" i="1"/>
  <c r="CE227" i="1"/>
  <c r="CD227" i="1"/>
  <c r="CC227" i="1"/>
  <c r="CB227" i="1"/>
  <c r="CA227" i="1"/>
  <c r="BZ227" i="1"/>
  <c r="BY227" i="1"/>
  <c r="BX227" i="1"/>
  <c r="BW227" i="1"/>
  <c r="BV227" i="1"/>
  <c r="BU227" i="1"/>
  <c r="BT227" i="1"/>
  <c r="BS227" i="1"/>
  <c r="BR227" i="1"/>
  <c r="BQ227" i="1"/>
  <c r="BP227" i="1"/>
  <c r="BO227" i="1"/>
  <c r="L230" i="1"/>
  <c r="AM231" i="1" s="1"/>
  <c r="Y240" i="1" l="1"/>
  <c r="AZ241" i="1" s="1"/>
  <c r="AC243" i="1"/>
  <c r="BD244" i="1" s="1"/>
  <c r="Q234" i="1"/>
  <c r="AR235" i="1" s="1"/>
  <c r="CK227" i="1"/>
  <c r="I228" i="1" s="1"/>
  <c r="AJ229" i="1" s="1"/>
  <c r="BE229" i="1" s="1"/>
  <c r="BF229" i="1" s="1"/>
  <c r="M231" i="1"/>
  <c r="AN232" i="1" s="1"/>
  <c r="U237" i="1"/>
  <c r="AV238" i="1" s="1"/>
  <c r="AD244" i="1" l="1"/>
  <c r="V238" i="1"/>
  <c r="AW239" i="1" s="1"/>
  <c r="Z241" i="1"/>
  <c r="BA242" i="1" s="1"/>
  <c r="AE228" i="1"/>
  <c r="BG228" i="1" s="1"/>
  <c r="J229" i="1"/>
  <c r="AK230" i="1" s="1"/>
  <c r="G228" i="1"/>
  <c r="N232" i="1"/>
  <c r="AO233" i="1" s="1"/>
  <c r="R235" i="1"/>
  <c r="AS236" i="1" s="1"/>
  <c r="BH228" i="1" l="1"/>
  <c r="BI228" i="1"/>
  <c r="BN228" i="1"/>
  <c r="K230" i="1"/>
  <c r="AL231" i="1" s="1"/>
  <c r="S236" i="1"/>
  <c r="AT237" i="1" s="1"/>
  <c r="O233" i="1"/>
  <c r="AP234" i="1" s="1"/>
  <c r="AA242" i="1"/>
  <c r="BB243" i="1" s="1"/>
  <c r="BK228" i="1"/>
  <c r="W239" i="1"/>
  <c r="AX240" i="1" s="1"/>
  <c r="CJ228" i="1" l="1"/>
  <c r="CI228" i="1"/>
  <c r="CH228" i="1"/>
  <c r="CG228" i="1"/>
  <c r="CF228" i="1"/>
  <c r="CE228" i="1"/>
  <c r="CD228" i="1"/>
  <c r="CC228" i="1"/>
  <c r="CB228" i="1"/>
  <c r="CA228" i="1"/>
  <c r="BZ228" i="1"/>
  <c r="BY228" i="1"/>
  <c r="BX228" i="1"/>
  <c r="BW228" i="1"/>
  <c r="BV228" i="1"/>
  <c r="BU228" i="1"/>
  <c r="BT228" i="1"/>
  <c r="BS228" i="1"/>
  <c r="BR228" i="1"/>
  <c r="BQ228" i="1"/>
  <c r="BP228" i="1"/>
  <c r="BO228" i="1"/>
  <c r="AB243" i="1"/>
  <c r="BC244" i="1" s="1"/>
  <c r="T237" i="1"/>
  <c r="AU238" i="1" s="1"/>
  <c r="P234" i="1"/>
  <c r="AQ235" i="1" s="1"/>
  <c r="L231" i="1"/>
  <c r="AM232" i="1" s="1"/>
  <c r="X240" i="1"/>
  <c r="AY241" i="1" s="1"/>
  <c r="Y241" i="1" l="1"/>
  <c r="AZ242" i="1" s="1"/>
  <c r="CK228" i="1"/>
  <c r="I229" i="1" s="1"/>
  <c r="AJ230" i="1" s="1"/>
  <c r="BE230" i="1" s="1"/>
  <c r="BF230" i="1" s="1"/>
  <c r="M232" i="1"/>
  <c r="AN233" i="1" s="1"/>
  <c r="Q235" i="1"/>
  <c r="AR236" i="1" s="1"/>
  <c r="U238" i="1"/>
  <c r="AV239" i="1" s="1"/>
  <c r="AC244" i="1"/>
  <c r="BD245" i="1" s="1"/>
  <c r="AD245" i="1" l="1"/>
  <c r="V239" i="1"/>
  <c r="AW240" i="1" s="1"/>
  <c r="J230" i="1"/>
  <c r="AK231" i="1" s="1"/>
  <c r="AE229" i="1"/>
  <c r="BG229" i="1" s="1"/>
  <c r="G229" i="1"/>
  <c r="Z242" i="1"/>
  <c r="BA243" i="1" s="1"/>
  <c r="N233" i="1"/>
  <c r="AO234" i="1" s="1"/>
  <c r="R236" i="1"/>
  <c r="AS237" i="1" s="1"/>
  <c r="BH229" i="1" l="1"/>
  <c r="BI229" i="1"/>
  <c r="BN229" i="1"/>
  <c r="BK229" i="1"/>
  <c r="K231" i="1"/>
  <c r="AL232" i="1" s="1"/>
  <c r="AA243" i="1"/>
  <c r="BB244" i="1" s="1"/>
  <c r="O234" i="1"/>
  <c r="AP235" i="1" s="1"/>
  <c r="S237" i="1"/>
  <c r="AT238" i="1" s="1"/>
  <c r="W240" i="1"/>
  <c r="AX241" i="1" s="1"/>
  <c r="L232" i="1" l="1"/>
  <c r="AM233" i="1" s="1"/>
  <c r="T238" i="1"/>
  <c r="AU239" i="1" s="1"/>
  <c r="CJ229" i="1"/>
  <c r="CI229" i="1"/>
  <c r="CH229" i="1"/>
  <c r="CG229" i="1"/>
  <c r="CF229" i="1"/>
  <c r="CE229" i="1"/>
  <c r="CD229" i="1"/>
  <c r="CC229" i="1"/>
  <c r="CB229" i="1"/>
  <c r="CA229" i="1"/>
  <c r="BZ229" i="1"/>
  <c r="BY229" i="1"/>
  <c r="BX229" i="1"/>
  <c r="BW229" i="1"/>
  <c r="BV229" i="1"/>
  <c r="BU229" i="1"/>
  <c r="BT229" i="1"/>
  <c r="BS229" i="1"/>
  <c r="BR229" i="1"/>
  <c r="BQ229" i="1"/>
  <c r="BP229" i="1"/>
  <c r="BO229" i="1"/>
  <c r="X241" i="1"/>
  <c r="AY242" i="1" s="1"/>
  <c r="P235" i="1"/>
  <c r="AQ236" i="1" s="1"/>
  <c r="AB244" i="1"/>
  <c r="BC245" i="1" s="1"/>
  <c r="CK229" i="1" l="1"/>
  <c r="I230" i="1" s="1"/>
  <c r="AJ231" i="1" s="1"/>
  <c r="BE231" i="1" s="1"/>
  <c r="BF231" i="1" s="1"/>
  <c r="M233" i="1"/>
  <c r="AN234" i="1" s="1"/>
  <c r="Q236" i="1"/>
  <c r="AR237" i="1" s="1"/>
  <c r="AC245" i="1"/>
  <c r="BD246" i="1" s="1"/>
  <c r="Y242" i="1"/>
  <c r="AZ243" i="1" s="1"/>
  <c r="U239" i="1"/>
  <c r="AV240" i="1" s="1"/>
  <c r="AD246" i="1" l="1"/>
  <c r="G230" i="1"/>
  <c r="J231" i="1"/>
  <c r="AK232" i="1" s="1"/>
  <c r="AE230" i="1"/>
  <c r="BG230" i="1" s="1"/>
  <c r="R237" i="1"/>
  <c r="AS238" i="1" s="1"/>
  <c r="V240" i="1"/>
  <c r="AW241" i="1" s="1"/>
  <c r="Z243" i="1"/>
  <c r="BA244" i="1" s="1"/>
  <c r="N234" i="1"/>
  <c r="AO235" i="1" s="1"/>
  <c r="BH230" i="1" l="1"/>
  <c r="BI230" i="1"/>
  <c r="BN230" i="1"/>
  <c r="BK230" i="1"/>
  <c r="K232" i="1"/>
  <c r="AL233" i="1" s="1"/>
  <c r="AA244" i="1"/>
  <c r="BB245" i="1" s="1"/>
  <c r="W241" i="1"/>
  <c r="AX242" i="1" s="1"/>
  <c r="S238" i="1"/>
  <c r="AT239" i="1" s="1"/>
  <c r="O235" i="1"/>
  <c r="AP236" i="1" s="1"/>
  <c r="CG230" i="1" l="1"/>
  <c r="CH230" i="1"/>
  <c r="BZ230" i="1"/>
  <c r="CD230" i="1"/>
  <c r="BO230" i="1"/>
  <c r="BR230" i="1"/>
  <c r="BV230" i="1"/>
  <c r="CE230" i="1"/>
  <c r="CI230" i="1"/>
  <c r="BW230" i="1"/>
  <c r="CJ230" i="1"/>
  <c r="BS230" i="1"/>
  <c r="CA230" i="1"/>
  <c r="BP230" i="1"/>
  <c r="BT230" i="1"/>
  <c r="BX230" i="1"/>
  <c r="CB230" i="1"/>
  <c r="CF230" i="1"/>
  <c r="BQ230" i="1"/>
  <c r="BU230" i="1"/>
  <c r="BY230" i="1"/>
  <c r="CC230" i="1"/>
  <c r="L233" i="1"/>
  <c r="AM234" i="1" s="1"/>
  <c r="AB245" i="1"/>
  <c r="BC246" i="1" s="1"/>
  <c r="X242" i="1"/>
  <c r="AY243" i="1" s="1"/>
  <c r="P236" i="1"/>
  <c r="AQ237" i="1" s="1"/>
  <c r="T239" i="1"/>
  <c r="AU240" i="1" s="1"/>
  <c r="CK230" i="1" l="1"/>
  <c r="I231" i="1" s="1"/>
  <c r="AJ232" i="1" s="1"/>
  <c r="BE232" i="1" s="1"/>
  <c r="BF232" i="1" s="1"/>
  <c r="M234" i="1"/>
  <c r="AN235" i="1" s="1"/>
  <c r="U240" i="1"/>
  <c r="AV241" i="1" s="1"/>
  <c r="Q237" i="1"/>
  <c r="AR238" i="1" s="1"/>
  <c r="Y243" i="1"/>
  <c r="AZ244" i="1" s="1"/>
  <c r="AC246" i="1"/>
  <c r="BD247" i="1" s="1"/>
  <c r="AE231" i="1" l="1"/>
  <c r="BG231" i="1" s="1"/>
  <c r="J232" i="1"/>
  <c r="AK233" i="1" s="1"/>
  <c r="G231" i="1"/>
  <c r="N235" i="1"/>
  <c r="AO236" i="1" s="1"/>
  <c r="AD247" i="1"/>
  <c r="Z244" i="1"/>
  <c r="BA245" i="1" s="1"/>
  <c r="V241" i="1"/>
  <c r="AW242" i="1" s="1"/>
  <c r="R238" i="1"/>
  <c r="AS239" i="1" s="1"/>
  <c r="BH231" i="1" l="1"/>
  <c r="BI231" i="1"/>
  <c r="BN231" i="1"/>
  <c r="K233" i="1"/>
  <c r="AL234" i="1" s="1"/>
  <c r="BK231" i="1"/>
  <c r="O236" i="1"/>
  <c r="AP237" i="1" s="1"/>
  <c r="W242" i="1"/>
  <c r="AX243" i="1" s="1"/>
  <c r="S239" i="1"/>
  <c r="AT240" i="1" s="1"/>
  <c r="AA245" i="1"/>
  <c r="BB246" i="1" s="1"/>
  <c r="CG231" i="1" l="1"/>
  <c r="BW231" i="1"/>
  <c r="L234" i="1"/>
  <c r="AM235" i="1" s="1"/>
  <c r="BV231" i="1"/>
  <c r="CH231" i="1"/>
  <c r="BO231" i="1"/>
  <c r="BR231" i="1"/>
  <c r="BZ231" i="1"/>
  <c r="BS231" i="1"/>
  <c r="CD231" i="1"/>
  <c r="P237" i="1"/>
  <c r="AQ238" i="1" s="1"/>
  <c r="CI231" i="1"/>
  <c r="BT231" i="1"/>
  <c r="CB231" i="1"/>
  <c r="CJ231" i="1"/>
  <c r="CA231" i="1"/>
  <c r="CE231" i="1"/>
  <c r="BP231" i="1"/>
  <c r="BX231" i="1"/>
  <c r="CF231" i="1"/>
  <c r="BQ231" i="1"/>
  <c r="BU231" i="1"/>
  <c r="BY231" i="1"/>
  <c r="CC231" i="1"/>
  <c r="X243" i="1"/>
  <c r="AY244" i="1" s="1"/>
  <c r="AB246" i="1"/>
  <c r="BC247" i="1" s="1"/>
  <c r="T240" i="1"/>
  <c r="AU241" i="1" s="1"/>
  <c r="M235" i="1" l="1"/>
  <c r="AN236" i="1" s="1"/>
  <c r="Q238" i="1"/>
  <c r="AR239" i="1" s="1"/>
  <c r="CK231" i="1"/>
  <c r="I232" i="1" s="1"/>
  <c r="AJ233" i="1" s="1"/>
  <c r="BE233" i="1" s="1"/>
  <c r="BF233" i="1" s="1"/>
  <c r="U241" i="1"/>
  <c r="AV242" i="1" s="1"/>
  <c r="Y244" i="1"/>
  <c r="AZ245" i="1" s="1"/>
  <c r="AC247" i="1"/>
  <c r="BD248" i="1" s="1"/>
  <c r="R239" i="1" l="1"/>
  <c r="AS240" i="1" s="1"/>
  <c r="N236" i="1"/>
  <c r="AO237" i="1" s="1"/>
  <c r="AE232" i="1"/>
  <c r="BG232" i="1" s="1"/>
  <c r="G232" i="1"/>
  <c r="J233" i="1"/>
  <c r="AK234" i="1" s="1"/>
  <c r="AD248" i="1"/>
  <c r="Z245" i="1"/>
  <c r="BA246" i="1" s="1"/>
  <c r="V242" i="1"/>
  <c r="AW243" i="1" s="1"/>
  <c r="BH232" i="1" l="1"/>
  <c r="BI232" i="1"/>
  <c r="S240" i="1"/>
  <c r="AT241" i="1" s="1"/>
  <c r="BN232" i="1"/>
  <c r="BV232" i="1" s="1"/>
  <c r="O237" i="1"/>
  <c r="AP238" i="1" s="1"/>
  <c r="BK232" i="1"/>
  <c r="K234" i="1"/>
  <c r="AL235" i="1" s="1"/>
  <c r="W243" i="1"/>
  <c r="AX244" i="1" s="1"/>
  <c r="AA246" i="1"/>
  <c r="BB247" i="1" s="1"/>
  <c r="T241" i="1" l="1"/>
  <c r="AU242" i="1" s="1"/>
  <c r="CG232" i="1"/>
  <c r="CD232" i="1"/>
  <c r="BR232" i="1"/>
  <c r="L235" i="1"/>
  <c r="AM236" i="1" s="1"/>
  <c r="BZ232" i="1"/>
  <c r="P238" i="1"/>
  <c r="AQ239" i="1" s="1"/>
  <c r="CH232" i="1"/>
  <c r="BO232" i="1"/>
  <c r="BW232" i="1"/>
  <c r="CI232" i="1"/>
  <c r="BP232" i="1"/>
  <c r="CB232" i="1"/>
  <c r="CJ232" i="1"/>
  <c r="BS232" i="1"/>
  <c r="CA232" i="1"/>
  <c r="CE232" i="1"/>
  <c r="BT232" i="1"/>
  <c r="BX232" i="1"/>
  <c r="CF232" i="1"/>
  <c r="BQ232" i="1"/>
  <c r="BU232" i="1"/>
  <c r="BY232" i="1"/>
  <c r="CC232" i="1"/>
  <c r="X244" i="1"/>
  <c r="AY245" i="1" s="1"/>
  <c r="AB247" i="1"/>
  <c r="BC248" i="1" s="1"/>
  <c r="U242" i="1" l="1"/>
  <c r="AV243" i="1" s="1"/>
  <c r="M236" i="1"/>
  <c r="AN237" i="1" s="1"/>
  <c r="Q239" i="1"/>
  <c r="AR240" i="1" s="1"/>
  <c r="CK232" i="1"/>
  <c r="I233" i="1" s="1"/>
  <c r="AJ234" i="1" s="1"/>
  <c r="BE234" i="1" s="1"/>
  <c r="BF234" i="1" s="1"/>
  <c r="Y245" i="1"/>
  <c r="AZ246" i="1" s="1"/>
  <c r="AC248" i="1"/>
  <c r="BD249" i="1" s="1"/>
  <c r="V243" i="1" l="1"/>
  <c r="AW244" i="1" s="1"/>
  <c r="N237" i="1"/>
  <c r="AO238" i="1" s="1"/>
  <c r="R240" i="1"/>
  <c r="AS241" i="1" s="1"/>
  <c r="AE233" i="1"/>
  <c r="BG233" i="1" s="1"/>
  <c r="J234" i="1"/>
  <c r="AK235" i="1" s="1"/>
  <c r="G233" i="1"/>
  <c r="AD249" i="1"/>
  <c r="Z246" i="1"/>
  <c r="BA247" i="1" s="1"/>
  <c r="W244" i="1"/>
  <c r="AX245" i="1" s="1"/>
  <c r="BH233" i="1" l="1"/>
  <c r="BI233" i="1"/>
  <c r="O238" i="1"/>
  <c r="AP239" i="1" s="1"/>
  <c r="S241" i="1"/>
  <c r="AT242" i="1" s="1"/>
  <c r="BN233" i="1"/>
  <c r="CI233" i="1" s="1"/>
  <c r="K235" i="1"/>
  <c r="AL236" i="1" s="1"/>
  <c r="BK233" i="1"/>
  <c r="X245" i="1"/>
  <c r="AY246" i="1" s="1"/>
  <c r="AA247" i="1"/>
  <c r="BB248" i="1" s="1"/>
  <c r="P239" i="1" l="1"/>
  <c r="AQ240" i="1" s="1"/>
  <c r="T242" i="1"/>
  <c r="AU243" i="1" s="1"/>
  <c r="BR233" i="1"/>
  <c r="BY233" i="1"/>
  <c r="BS233" i="1"/>
  <c r="CF233" i="1"/>
  <c r="CD233" i="1"/>
  <c r="BO233" i="1"/>
  <c r="BT233" i="1"/>
  <c r="BP233" i="1"/>
  <c r="BX233" i="1"/>
  <c r="BQ233" i="1"/>
  <c r="BU233" i="1"/>
  <c r="BZ233" i="1"/>
  <c r="CG233" i="1"/>
  <c r="BV233" i="1"/>
  <c r="CB233" i="1"/>
  <c r="CJ233" i="1"/>
  <c r="CC233" i="1"/>
  <c r="CH233" i="1"/>
  <c r="BW233" i="1"/>
  <c r="CA233" i="1"/>
  <c r="CE233" i="1"/>
  <c r="L236" i="1"/>
  <c r="AM237" i="1" s="1"/>
  <c r="Y246" i="1"/>
  <c r="AZ247" i="1" s="1"/>
  <c r="U243" i="1"/>
  <c r="AV244" i="1" s="1"/>
  <c r="AB248" i="1"/>
  <c r="BC249" i="1" s="1"/>
  <c r="Q240" i="1" l="1"/>
  <c r="AR241" i="1" s="1"/>
  <c r="CK233" i="1"/>
  <c r="I234" i="1" s="1"/>
  <c r="AJ235" i="1" s="1"/>
  <c r="BE235" i="1" s="1"/>
  <c r="BF235" i="1" s="1"/>
  <c r="M237" i="1"/>
  <c r="AN238" i="1" s="1"/>
  <c r="Z247" i="1"/>
  <c r="BA248" i="1" s="1"/>
  <c r="AC249" i="1"/>
  <c r="BD250" i="1" s="1"/>
  <c r="V244" i="1"/>
  <c r="AW245" i="1" s="1"/>
  <c r="R241" i="1" l="1"/>
  <c r="AS242" i="1" s="1"/>
  <c r="G234" i="1"/>
  <c r="AE234" i="1"/>
  <c r="BG234" i="1" s="1"/>
  <c r="BI234" i="1" s="1"/>
  <c r="J235" i="1"/>
  <c r="AK236" i="1" s="1"/>
  <c r="N238" i="1"/>
  <c r="AO239" i="1" s="1"/>
  <c r="AD250" i="1"/>
  <c r="W245" i="1"/>
  <c r="AX246" i="1" s="1"/>
  <c r="AA248" i="1"/>
  <c r="BB249" i="1" s="1"/>
  <c r="S242" i="1"/>
  <c r="AT243" i="1" s="1"/>
  <c r="BH234" i="1" l="1"/>
  <c r="BK234" i="1"/>
  <c r="BN234" i="1"/>
  <c r="CJ234" i="1" s="1"/>
  <c r="K236" i="1"/>
  <c r="AL237" i="1" s="1"/>
  <c r="O239" i="1"/>
  <c r="AP240" i="1" s="1"/>
  <c r="T243" i="1"/>
  <c r="AU244" i="1" s="1"/>
  <c r="AB249" i="1"/>
  <c r="BC250" i="1" s="1"/>
  <c r="X246" i="1"/>
  <c r="AY247" i="1" s="1"/>
  <c r="BV234" i="1" l="1"/>
  <c r="CA234" i="1"/>
  <c r="BQ234" i="1"/>
  <c r="CC234" i="1"/>
  <c r="BR234" i="1"/>
  <c r="CG234" i="1"/>
  <c r="BW234" i="1"/>
  <c r="BS234" i="1"/>
  <c r="CI234" i="1"/>
  <c r="CH234" i="1"/>
  <c r="BY234" i="1"/>
  <c r="CD234" i="1"/>
  <c r="BO234" i="1"/>
  <c r="BU234" i="1"/>
  <c r="BZ234" i="1"/>
  <c r="CE234" i="1"/>
  <c r="L237" i="1"/>
  <c r="AM238" i="1" s="1"/>
  <c r="BP234" i="1"/>
  <c r="BT234" i="1"/>
  <c r="BX234" i="1"/>
  <c r="CB234" i="1"/>
  <c r="CF234" i="1"/>
  <c r="P240" i="1"/>
  <c r="AQ241" i="1" s="1"/>
  <c r="U244" i="1"/>
  <c r="AV245" i="1" s="1"/>
  <c r="AC250" i="1"/>
  <c r="BD251" i="1" s="1"/>
  <c r="Y247" i="1"/>
  <c r="AZ248" i="1" s="1"/>
  <c r="CK234" i="1" l="1"/>
  <c r="I235" i="1" s="1"/>
  <c r="AJ236" i="1" s="1"/>
  <c r="BE236" i="1" s="1"/>
  <c r="BF236" i="1" s="1"/>
  <c r="M238" i="1"/>
  <c r="AN239" i="1" s="1"/>
  <c r="Q241" i="1"/>
  <c r="AR242" i="1" s="1"/>
  <c r="AD251" i="1"/>
  <c r="V245" i="1"/>
  <c r="AW246" i="1" s="1"/>
  <c r="Z248" i="1"/>
  <c r="BA249" i="1" s="1"/>
  <c r="G235" i="1" l="1"/>
  <c r="J236" i="1"/>
  <c r="AK237" i="1" s="1"/>
  <c r="AE235" i="1"/>
  <c r="BG235" i="1" s="1"/>
  <c r="BH235" i="1" s="1"/>
  <c r="N239" i="1"/>
  <c r="AO240" i="1" s="1"/>
  <c r="R242" i="1"/>
  <c r="AS243" i="1" s="1"/>
  <c r="AA249" i="1"/>
  <c r="BB250" i="1" s="1"/>
  <c r="W246" i="1"/>
  <c r="AX247" i="1" s="1"/>
  <c r="O240" i="1" l="1"/>
  <c r="AP241" i="1" s="1"/>
  <c r="K237" i="1"/>
  <c r="AL238" i="1" s="1"/>
  <c r="BK235" i="1"/>
  <c r="BN235" i="1"/>
  <c r="CH235" i="1" s="1"/>
  <c r="S243" i="1"/>
  <c r="AT244" i="1" s="1"/>
  <c r="BI235" i="1"/>
  <c r="X247" i="1"/>
  <c r="AY248" i="1" s="1"/>
  <c r="AB250" i="1"/>
  <c r="BC251" i="1" s="1"/>
  <c r="P241" i="1" l="1"/>
  <c r="AQ242" i="1" s="1"/>
  <c r="T244" i="1"/>
  <c r="AU245" i="1" s="1"/>
  <c r="L238" i="1"/>
  <c r="AM239" i="1" s="1"/>
  <c r="CA235" i="1"/>
  <c r="CI235" i="1"/>
  <c r="BS235" i="1"/>
  <c r="CB235" i="1"/>
  <c r="CE235" i="1"/>
  <c r="BO235" i="1"/>
  <c r="BT235" i="1"/>
  <c r="CJ235" i="1"/>
  <c r="BP235" i="1"/>
  <c r="BW235" i="1"/>
  <c r="BQ235" i="1"/>
  <c r="BX235" i="1"/>
  <c r="CF235" i="1"/>
  <c r="CG235" i="1"/>
  <c r="BU235" i="1"/>
  <c r="BY235" i="1"/>
  <c r="CC235" i="1"/>
  <c r="BR235" i="1"/>
  <c r="BV235" i="1"/>
  <c r="BZ235" i="1"/>
  <c r="CD235" i="1"/>
  <c r="AC251" i="1"/>
  <c r="BD252" i="1" s="1"/>
  <c r="Y248" i="1"/>
  <c r="AZ249" i="1" s="1"/>
  <c r="U245" i="1"/>
  <c r="AV246" i="1" s="1"/>
  <c r="Q242" i="1" l="1"/>
  <c r="AR243" i="1" s="1"/>
  <c r="M239" i="1"/>
  <c r="AN240" i="1" s="1"/>
  <c r="CK235" i="1"/>
  <c r="I236" i="1" s="1"/>
  <c r="AJ237" i="1" s="1"/>
  <c r="BE237" i="1" s="1"/>
  <c r="BF237" i="1" s="1"/>
  <c r="AD252" i="1"/>
  <c r="V246" i="1"/>
  <c r="AW247" i="1" s="1"/>
  <c r="Z249" i="1"/>
  <c r="BA250" i="1" s="1"/>
  <c r="R243" i="1" l="1"/>
  <c r="AS244" i="1" s="1"/>
  <c r="N240" i="1"/>
  <c r="AO241" i="1" s="1"/>
  <c r="G236" i="1"/>
  <c r="J237" i="1"/>
  <c r="AK238" i="1" s="1"/>
  <c r="AE236" i="1"/>
  <c r="BG236" i="1" s="1"/>
  <c r="BI236" i="1" s="1"/>
  <c r="AA250" i="1"/>
  <c r="BB251" i="1" s="1"/>
  <c r="S244" i="1"/>
  <c r="AT245" i="1" s="1"/>
  <c r="W247" i="1"/>
  <c r="AX248" i="1" s="1"/>
  <c r="O241" i="1" l="1"/>
  <c r="AP242" i="1" s="1"/>
  <c r="BH236" i="1"/>
  <c r="K238" i="1"/>
  <c r="AL239" i="1" s="1"/>
  <c r="BK236" i="1"/>
  <c r="BN236" i="1"/>
  <c r="CH236" i="1" s="1"/>
  <c r="X248" i="1"/>
  <c r="AY249" i="1" s="1"/>
  <c r="T245" i="1"/>
  <c r="AU246" i="1" s="1"/>
  <c r="AB251" i="1"/>
  <c r="BC252" i="1" s="1"/>
  <c r="P242" i="1" l="1"/>
  <c r="AQ243" i="1" s="1"/>
  <c r="L239" i="1"/>
  <c r="AM240" i="1" s="1"/>
  <c r="BP236" i="1"/>
  <c r="BY236" i="1"/>
  <c r="CJ236" i="1"/>
  <c r="BT236" i="1"/>
  <c r="BO236" i="1"/>
  <c r="CE236" i="1"/>
  <c r="BU236" i="1"/>
  <c r="CF236" i="1"/>
  <c r="BW236" i="1"/>
  <c r="CB236" i="1"/>
  <c r="CG236" i="1"/>
  <c r="CA236" i="1"/>
  <c r="BQ236" i="1"/>
  <c r="BS236" i="1"/>
  <c r="BX236" i="1"/>
  <c r="CC236" i="1"/>
  <c r="CI236" i="1"/>
  <c r="BR236" i="1"/>
  <c r="BV236" i="1"/>
  <c r="BZ236" i="1"/>
  <c r="CD236" i="1"/>
  <c r="AC252" i="1"/>
  <c r="BD253" i="1" s="1"/>
  <c r="Y249" i="1"/>
  <c r="AZ250" i="1" s="1"/>
  <c r="Q243" i="1"/>
  <c r="AR244" i="1" s="1"/>
  <c r="U246" i="1"/>
  <c r="AV247" i="1" s="1"/>
  <c r="M240" i="1" l="1"/>
  <c r="AN241" i="1" s="1"/>
  <c r="CK236" i="1"/>
  <c r="I237" i="1" s="1"/>
  <c r="AJ238" i="1" s="1"/>
  <c r="BE238" i="1" s="1"/>
  <c r="BF238" i="1" s="1"/>
  <c r="AD253" i="1"/>
  <c r="V247" i="1"/>
  <c r="AW248" i="1" s="1"/>
  <c r="R244" i="1"/>
  <c r="AS245" i="1" s="1"/>
  <c r="Z250" i="1"/>
  <c r="BA251" i="1" s="1"/>
  <c r="N241" i="1" l="1"/>
  <c r="AO242" i="1" s="1"/>
  <c r="J238" i="1"/>
  <c r="AK239" i="1" s="1"/>
  <c r="AE237" i="1"/>
  <c r="BG237" i="1" s="1"/>
  <c r="BI237" i="1" s="1"/>
  <c r="G237" i="1"/>
  <c r="AA251" i="1"/>
  <c r="BB252" i="1" s="1"/>
  <c r="S245" i="1"/>
  <c r="AT246" i="1" s="1"/>
  <c r="K239" i="1"/>
  <c r="AL240" i="1" s="1"/>
  <c r="W248" i="1"/>
  <c r="AX249" i="1" s="1"/>
  <c r="O242" i="1" l="1"/>
  <c r="AP243" i="1" s="1"/>
  <c r="BH237" i="1"/>
  <c r="BN237" i="1"/>
  <c r="CG237" i="1" s="1"/>
  <c r="BK237" i="1"/>
  <c r="L240" i="1"/>
  <c r="AM241" i="1" s="1"/>
  <c r="AB252" i="1"/>
  <c r="BC253" i="1" s="1"/>
  <c r="X249" i="1"/>
  <c r="AY250" i="1" s="1"/>
  <c r="T246" i="1"/>
  <c r="AU247" i="1" s="1"/>
  <c r="P243" i="1"/>
  <c r="AQ244" i="1" s="1"/>
  <c r="BZ237" i="1" l="1"/>
  <c r="CH237" i="1"/>
  <c r="CD237" i="1"/>
  <c r="BR237" i="1"/>
  <c r="BV237" i="1"/>
  <c r="BO237" i="1"/>
  <c r="CE237" i="1"/>
  <c r="CI237" i="1"/>
  <c r="BS237" i="1"/>
  <c r="CA237" i="1"/>
  <c r="BT237" i="1"/>
  <c r="CB237" i="1"/>
  <c r="CJ237" i="1"/>
  <c r="BW237" i="1"/>
  <c r="BP237" i="1"/>
  <c r="BX237" i="1"/>
  <c r="CF237" i="1"/>
  <c r="BQ237" i="1"/>
  <c r="BU237" i="1"/>
  <c r="BY237" i="1"/>
  <c r="CC237" i="1"/>
  <c r="M241" i="1"/>
  <c r="AN242" i="1" s="1"/>
  <c r="Q244" i="1"/>
  <c r="AR245" i="1" s="1"/>
  <c r="AC253" i="1"/>
  <c r="BD254" i="1" s="1"/>
  <c r="U247" i="1"/>
  <c r="AV248" i="1" s="1"/>
  <c r="Y250" i="1"/>
  <c r="AZ251" i="1" s="1"/>
  <c r="CK237" i="1" l="1"/>
  <c r="I238" i="1" s="1"/>
  <c r="AJ239" i="1" s="1"/>
  <c r="BE239" i="1" s="1"/>
  <c r="BF239" i="1" s="1"/>
  <c r="AD254" i="1"/>
  <c r="Z251" i="1"/>
  <c r="BA252" i="1" s="1"/>
  <c r="V248" i="1"/>
  <c r="AW249" i="1" s="1"/>
  <c r="R245" i="1"/>
  <c r="AS246" i="1" s="1"/>
  <c r="N242" i="1"/>
  <c r="AO243" i="1" s="1"/>
  <c r="G238" i="1" l="1"/>
  <c r="J239" i="1"/>
  <c r="AK240" i="1" s="1"/>
  <c r="AE238" i="1"/>
  <c r="BG238" i="1" s="1"/>
  <c r="BI238" i="1" s="1"/>
  <c r="AA252" i="1"/>
  <c r="BB253" i="1" s="1"/>
  <c r="S246" i="1"/>
  <c r="AT247" i="1" s="1"/>
  <c r="W249" i="1"/>
  <c r="AX250" i="1" s="1"/>
  <c r="O243" i="1"/>
  <c r="AP244" i="1" s="1"/>
  <c r="K240" i="1" l="1"/>
  <c r="AL241" i="1" s="1"/>
  <c r="BH238" i="1"/>
  <c r="BK238" i="1"/>
  <c r="BN238" i="1"/>
  <c r="CJ238" i="1" s="1"/>
  <c r="T247" i="1"/>
  <c r="AU248" i="1" s="1"/>
  <c r="L241" i="1"/>
  <c r="AM242" i="1" s="1"/>
  <c r="P244" i="1"/>
  <c r="AQ245" i="1" s="1"/>
  <c r="X250" i="1"/>
  <c r="AY251" i="1" s="1"/>
  <c r="AB253" i="1"/>
  <c r="BC254" i="1" s="1"/>
  <c r="BQ238" i="1" l="1"/>
  <c r="BY238" i="1"/>
  <c r="BZ238" i="1"/>
  <c r="BU238" i="1"/>
  <c r="BS238" i="1"/>
  <c r="CG238" i="1"/>
  <c r="BO238" i="1"/>
  <c r="BV238" i="1"/>
  <c r="CH238" i="1"/>
  <c r="CC238" i="1"/>
  <c r="BR238" i="1"/>
  <c r="BW238" i="1"/>
  <c r="CD238" i="1"/>
  <c r="CI238" i="1"/>
  <c r="CA238" i="1"/>
  <c r="CE238" i="1"/>
  <c r="BP238" i="1"/>
  <c r="BT238" i="1"/>
  <c r="BX238" i="1"/>
  <c r="CB238" i="1"/>
  <c r="CF238" i="1"/>
  <c r="U248" i="1"/>
  <c r="AV249" i="1" s="1"/>
  <c r="M242" i="1"/>
  <c r="AN243" i="1" s="1"/>
  <c r="AC254" i="1"/>
  <c r="BD255" i="1" s="1"/>
  <c r="Y251" i="1"/>
  <c r="AZ252" i="1" s="1"/>
  <c r="Q245" i="1"/>
  <c r="AR246" i="1" s="1"/>
  <c r="CK238" i="1" l="1"/>
  <c r="I239" i="1" s="1"/>
  <c r="AJ240" i="1" s="1"/>
  <c r="BE240" i="1" s="1"/>
  <c r="BF240" i="1" s="1"/>
  <c r="AD255" i="1"/>
  <c r="V249" i="1"/>
  <c r="AW250" i="1" s="1"/>
  <c r="Z252" i="1"/>
  <c r="BA253" i="1" s="1"/>
  <c r="R246" i="1"/>
  <c r="AS247" i="1" s="1"/>
  <c r="N243" i="1"/>
  <c r="AO244" i="1" s="1"/>
  <c r="G239" i="1" l="1"/>
  <c r="J240" i="1"/>
  <c r="AK241" i="1" s="1"/>
  <c r="AE239" i="1"/>
  <c r="BG239" i="1" s="1"/>
  <c r="BI239" i="1" s="1"/>
  <c r="W250" i="1"/>
  <c r="AX251" i="1" s="1"/>
  <c r="O244" i="1"/>
  <c r="AP245" i="1" s="1"/>
  <c r="S247" i="1"/>
  <c r="AT248" i="1" s="1"/>
  <c r="AA253" i="1"/>
  <c r="BB254" i="1" s="1"/>
  <c r="K241" i="1"/>
  <c r="AL242" i="1" s="1"/>
  <c r="BN239" i="1" l="1"/>
  <c r="CH239" i="1" s="1"/>
  <c r="BH239" i="1"/>
  <c r="BK239" i="1"/>
  <c r="CJ239" i="1"/>
  <c r="CI239" i="1"/>
  <c r="CG239" i="1"/>
  <c r="CF239" i="1"/>
  <c r="CE239" i="1"/>
  <c r="CD239" i="1"/>
  <c r="CC239" i="1"/>
  <c r="CB239" i="1"/>
  <c r="CA239" i="1"/>
  <c r="BZ239" i="1"/>
  <c r="BY239" i="1"/>
  <c r="BX239" i="1"/>
  <c r="BW239" i="1"/>
  <c r="BV239" i="1"/>
  <c r="BU239" i="1"/>
  <c r="BT239" i="1"/>
  <c r="BS239" i="1"/>
  <c r="BR239" i="1"/>
  <c r="BQ239" i="1"/>
  <c r="BP239" i="1"/>
  <c r="BO239" i="1"/>
  <c r="P245" i="1"/>
  <c r="AQ246" i="1" s="1"/>
  <c r="T248" i="1"/>
  <c r="AU249" i="1" s="1"/>
  <c r="AB254" i="1"/>
  <c r="BC255" i="1" s="1"/>
  <c r="L242" i="1"/>
  <c r="AM243" i="1" s="1"/>
  <c r="X251" i="1"/>
  <c r="AY252" i="1" s="1"/>
  <c r="Q246" i="1" l="1"/>
  <c r="AR247" i="1" s="1"/>
  <c r="AC255" i="1"/>
  <c r="BD256" i="1" s="1"/>
  <c r="Y252" i="1"/>
  <c r="AZ253" i="1" s="1"/>
  <c r="CK239" i="1"/>
  <c r="I240" i="1" s="1"/>
  <c r="AJ241" i="1" s="1"/>
  <c r="BE241" i="1" s="1"/>
  <c r="BF241" i="1" s="1"/>
  <c r="U249" i="1"/>
  <c r="AV250" i="1" s="1"/>
  <c r="M243" i="1"/>
  <c r="AN244" i="1" s="1"/>
  <c r="AD256" i="1" l="1"/>
  <c r="N244" i="1"/>
  <c r="AO245" i="1" s="1"/>
  <c r="V250" i="1"/>
  <c r="AW251" i="1" s="1"/>
  <c r="AE240" i="1"/>
  <c r="BG240" i="1" s="1"/>
  <c r="J241" i="1"/>
  <c r="AK242" i="1" s="1"/>
  <c r="G240" i="1"/>
  <c r="R247" i="1"/>
  <c r="AS248" i="1" s="1"/>
  <c r="Z253" i="1"/>
  <c r="BA254" i="1" s="1"/>
  <c r="BH240" i="1" l="1"/>
  <c r="BI240" i="1"/>
  <c r="BN240" i="1"/>
  <c r="AA254" i="1"/>
  <c r="BB255" i="1" s="1"/>
  <c r="K242" i="1"/>
  <c r="AL243" i="1" s="1"/>
  <c r="S248" i="1"/>
  <c r="AT249" i="1" s="1"/>
  <c r="BK240" i="1"/>
  <c r="W251" i="1"/>
  <c r="AX252" i="1" s="1"/>
  <c r="O245" i="1"/>
  <c r="AP246" i="1" s="1"/>
  <c r="X252" i="1" l="1"/>
  <c r="AY253" i="1" s="1"/>
  <c r="CJ240" i="1"/>
  <c r="CI240" i="1"/>
  <c r="CH240" i="1"/>
  <c r="CG240" i="1"/>
  <c r="CF240" i="1"/>
  <c r="CE240" i="1"/>
  <c r="CD240" i="1"/>
  <c r="CC240" i="1"/>
  <c r="CB240" i="1"/>
  <c r="CA240" i="1"/>
  <c r="BZ240" i="1"/>
  <c r="BY240" i="1"/>
  <c r="BX240" i="1"/>
  <c r="BW240" i="1"/>
  <c r="BV240" i="1"/>
  <c r="BU240" i="1"/>
  <c r="BT240" i="1"/>
  <c r="BS240" i="1"/>
  <c r="BR240" i="1"/>
  <c r="BQ240" i="1"/>
  <c r="BP240" i="1"/>
  <c r="BO240" i="1"/>
  <c r="AB255" i="1"/>
  <c r="BC256" i="1" s="1"/>
  <c r="P246" i="1"/>
  <c r="AQ247" i="1" s="1"/>
  <c r="T249" i="1"/>
  <c r="AU250" i="1" s="1"/>
  <c r="L243" i="1"/>
  <c r="AM244" i="1" s="1"/>
  <c r="M244" i="1" l="1"/>
  <c r="AN245" i="1" s="1"/>
  <c r="Y253" i="1"/>
  <c r="AZ254" i="1" s="1"/>
  <c r="AC256" i="1"/>
  <c r="BD257" i="1" s="1"/>
  <c r="Q247" i="1"/>
  <c r="AR248" i="1" s="1"/>
  <c r="U250" i="1"/>
  <c r="AV251" i="1" s="1"/>
  <c r="CK240" i="1"/>
  <c r="I241" i="1" s="1"/>
  <c r="AJ242" i="1" s="1"/>
  <c r="BE242" i="1" s="1"/>
  <c r="BF242" i="1" s="1"/>
  <c r="AD257" i="1" l="1"/>
  <c r="AE241" i="1"/>
  <c r="BG241" i="1" s="1"/>
  <c r="J242" i="1"/>
  <c r="AK243" i="1" s="1"/>
  <c r="G241" i="1"/>
  <c r="Z254" i="1"/>
  <c r="BA255" i="1" s="1"/>
  <c r="R248" i="1"/>
  <c r="AS249" i="1" s="1"/>
  <c r="V251" i="1"/>
  <c r="AW252" i="1" s="1"/>
  <c r="N245" i="1"/>
  <c r="AO246" i="1" s="1"/>
  <c r="BH241" i="1" l="1"/>
  <c r="BI241" i="1"/>
  <c r="BN241" i="1"/>
  <c r="K243" i="1"/>
  <c r="AL244" i="1" s="1"/>
  <c r="S249" i="1"/>
  <c r="AT250" i="1" s="1"/>
  <c r="O246" i="1"/>
  <c r="AP247" i="1" s="1"/>
  <c r="W252" i="1"/>
  <c r="AX253" i="1" s="1"/>
  <c r="AA255" i="1"/>
  <c r="BB256" i="1" s="1"/>
  <c r="BK241" i="1"/>
  <c r="P247" i="1" l="1"/>
  <c r="AQ248" i="1" s="1"/>
  <c r="CJ241" i="1"/>
  <c r="CI241" i="1"/>
  <c r="CH241" i="1"/>
  <c r="CG241" i="1"/>
  <c r="CF241" i="1"/>
  <c r="CE241" i="1"/>
  <c r="CD241" i="1"/>
  <c r="CC241" i="1"/>
  <c r="CB241" i="1"/>
  <c r="CA241" i="1"/>
  <c r="BZ241" i="1"/>
  <c r="BY241" i="1"/>
  <c r="BX241" i="1"/>
  <c r="BW241" i="1"/>
  <c r="BV241" i="1"/>
  <c r="BU241" i="1"/>
  <c r="BT241" i="1"/>
  <c r="BS241" i="1"/>
  <c r="BR241" i="1"/>
  <c r="BQ241" i="1"/>
  <c r="BP241" i="1"/>
  <c r="BO241" i="1"/>
  <c r="L244" i="1"/>
  <c r="AM245" i="1" s="1"/>
  <c r="T250" i="1"/>
  <c r="AU251" i="1" s="1"/>
  <c r="AB256" i="1"/>
  <c r="BC257" i="1" s="1"/>
  <c r="X253" i="1"/>
  <c r="AY254" i="1" s="1"/>
  <c r="AC257" i="1" l="1"/>
  <c r="BD258" i="1" s="1"/>
  <c r="U251" i="1"/>
  <c r="AV252" i="1" s="1"/>
  <c r="M245" i="1"/>
  <c r="AN246" i="1" s="1"/>
  <c r="Q248" i="1"/>
  <c r="AR249" i="1" s="1"/>
  <c r="Y254" i="1"/>
  <c r="AZ255" i="1" s="1"/>
  <c r="CK241" i="1"/>
  <c r="I242" i="1" s="1"/>
  <c r="AJ243" i="1" s="1"/>
  <c r="BE243" i="1" s="1"/>
  <c r="BF243" i="1" s="1"/>
  <c r="AD258" i="1" l="1"/>
  <c r="AE242" i="1"/>
  <c r="BG242" i="1" s="1"/>
  <c r="J243" i="1"/>
  <c r="AK244" i="1" s="1"/>
  <c r="G242" i="1"/>
  <c r="N246" i="1"/>
  <c r="AO247" i="1" s="1"/>
  <c r="V252" i="1"/>
  <c r="AW253" i="1" s="1"/>
  <c r="R249" i="1"/>
  <c r="AS250" i="1" s="1"/>
  <c r="Z255" i="1"/>
  <c r="BA256" i="1" s="1"/>
  <c r="BH242" i="1" l="1"/>
  <c r="BI242" i="1"/>
  <c r="BN242" i="1"/>
  <c r="S250" i="1"/>
  <c r="AT251" i="1" s="1"/>
  <c r="O247" i="1"/>
  <c r="AP248" i="1" s="1"/>
  <c r="AA256" i="1"/>
  <c r="BB257" i="1" s="1"/>
  <c r="W253" i="1"/>
  <c r="AX254" i="1" s="1"/>
  <c r="K244" i="1"/>
  <c r="AL245" i="1" s="1"/>
  <c r="BK242" i="1"/>
  <c r="CJ242" i="1" l="1"/>
  <c r="CI242" i="1"/>
  <c r="CH242" i="1"/>
  <c r="CG242" i="1"/>
  <c r="CF242" i="1"/>
  <c r="CE242" i="1"/>
  <c r="CD242" i="1"/>
  <c r="CC242" i="1"/>
  <c r="CB242" i="1"/>
  <c r="CA242" i="1"/>
  <c r="BZ242" i="1"/>
  <c r="BY242" i="1"/>
  <c r="BX242" i="1"/>
  <c r="BW242" i="1"/>
  <c r="BV242" i="1"/>
  <c r="BU242" i="1"/>
  <c r="BT242" i="1"/>
  <c r="BS242" i="1"/>
  <c r="BR242" i="1"/>
  <c r="BQ242" i="1"/>
  <c r="BP242" i="1"/>
  <c r="BO242" i="1"/>
  <c r="X254" i="1"/>
  <c r="AY255" i="1" s="1"/>
  <c r="T251" i="1"/>
  <c r="AU252" i="1" s="1"/>
  <c r="L245" i="1"/>
  <c r="AM246" i="1" s="1"/>
  <c r="AB257" i="1"/>
  <c r="BC258" i="1" s="1"/>
  <c r="P248" i="1"/>
  <c r="AQ249" i="1" s="1"/>
  <c r="Q249" i="1" l="1"/>
  <c r="AR250" i="1" s="1"/>
  <c r="Y255" i="1"/>
  <c r="AZ256" i="1" s="1"/>
  <c r="U252" i="1"/>
  <c r="AV253" i="1" s="1"/>
  <c r="CK242" i="1"/>
  <c r="I243" i="1" s="1"/>
  <c r="AJ244" i="1" s="1"/>
  <c r="BE244" i="1" s="1"/>
  <c r="BF244" i="1" s="1"/>
  <c r="M246" i="1"/>
  <c r="AN247" i="1" s="1"/>
  <c r="AC258" i="1"/>
  <c r="BD259" i="1" s="1"/>
  <c r="AD259" i="1" l="1"/>
  <c r="Z256" i="1"/>
  <c r="BA257" i="1" s="1"/>
  <c r="N247" i="1"/>
  <c r="AO248" i="1" s="1"/>
  <c r="R250" i="1"/>
  <c r="AS251" i="1" s="1"/>
  <c r="J244" i="1"/>
  <c r="AK245" i="1" s="1"/>
  <c r="AE243" i="1"/>
  <c r="BG243" i="1" s="1"/>
  <c r="G243" i="1"/>
  <c r="V253" i="1"/>
  <c r="AW254" i="1" s="1"/>
  <c r="BH243" i="1" l="1"/>
  <c r="BI243" i="1"/>
  <c r="BN243" i="1"/>
  <c r="AA257" i="1"/>
  <c r="BB258" i="1" s="1"/>
  <c r="BK243" i="1"/>
  <c r="W254" i="1"/>
  <c r="AX255" i="1" s="1"/>
  <c r="S251" i="1"/>
  <c r="AT252" i="1" s="1"/>
  <c r="O248" i="1"/>
  <c r="AP249" i="1" s="1"/>
  <c r="K245" i="1"/>
  <c r="AL246" i="1" s="1"/>
  <c r="P249" i="1" l="1"/>
  <c r="AQ250" i="1" s="1"/>
  <c r="CJ243" i="1"/>
  <c r="CI243" i="1"/>
  <c r="CH243" i="1"/>
  <c r="CG243" i="1"/>
  <c r="CF243" i="1"/>
  <c r="CE243" i="1"/>
  <c r="CD243" i="1"/>
  <c r="CC243" i="1"/>
  <c r="CB243" i="1"/>
  <c r="CA243" i="1"/>
  <c r="BZ243" i="1"/>
  <c r="BY243" i="1"/>
  <c r="BX243" i="1"/>
  <c r="BW243" i="1"/>
  <c r="BV243" i="1"/>
  <c r="BU243" i="1"/>
  <c r="BT243" i="1"/>
  <c r="BS243" i="1"/>
  <c r="BR243" i="1"/>
  <c r="BQ243" i="1"/>
  <c r="BP243" i="1"/>
  <c r="BO243" i="1"/>
  <c r="L246" i="1"/>
  <c r="AM247" i="1" s="1"/>
  <c r="AB258" i="1"/>
  <c r="BC259" i="1" s="1"/>
  <c r="T252" i="1"/>
  <c r="AU253" i="1" s="1"/>
  <c r="X255" i="1"/>
  <c r="AY256" i="1" s="1"/>
  <c r="M247" i="1" l="1"/>
  <c r="AN248" i="1" s="1"/>
  <c r="AC259" i="1"/>
  <c r="BD260" i="1" s="1"/>
  <c r="Y256" i="1"/>
  <c r="AZ257" i="1" s="1"/>
  <c r="U253" i="1"/>
  <c r="AV254" i="1" s="1"/>
  <c r="CK243" i="1"/>
  <c r="I244" i="1" s="1"/>
  <c r="AJ245" i="1" s="1"/>
  <c r="BE245" i="1" s="1"/>
  <c r="BF245" i="1" s="1"/>
  <c r="Q250" i="1"/>
  <c r="AR251" i="1" s="1"/>
  <c r="AD260" i="1" l="1"/>
  <c r="R251" i="1"/>
  <c r="AS252" i="1" s="1"/>
  <c r="Z257" i="1"/>
  <c r="BA258" i="1" s="1"/>
  <c r="V254" i="1"/>
  <c r="AW255" i="1" s="1"/>
  <c r="AE244" i="1"/>
  <c r="BG244" i="1" s="1"/>
  <c r="J245" i="1"/>
  <c r="AK246" i="1" s="1"/>
  <c r="G244" i="1"/>
  <c r="N248" i="1"/>
  <c r="AO249" i="1" s="1"/>
  <c r="BH244" i="1" l="1"/>
  <c r="BI244" i="1"/>
  <c r="BN244" i="1"/>
  <c r="AA258" i="1"/>
  <c r="BB259" i="1" s="1"/>
  <c r="S252" i="1"/>
  <c r="AT253" i="1" s="1"/>
  <c r="W255" i="1"/>
  <c r="AX256" i="1" s="1"/>
  <c r="O249" i="1"/>
  <c r="AP250" i="1" s="1"/>
  <c r="BK244" i="1"/>
  <c r="K246" i="1"/>
  <c r="AL247" i="1" s="1"/>
  <c r="CJ244" i="1" l="1"/>
  <c r="CI244" i="1"/>
  <c r="CH244" i="1"/>
  <c r="CG244" i="1"/>
  <c r="CF244" i="1"/>
  <c r="CE244" i="1"/>
  <c r="CD244" i="1"/>
  <c r="CC244" i="1"/>
  <c r="CB244" i="1"/>
  <c r="CA244" i="1"/>
  <c r="BZ244" i="1"/>
  <c r="BY244" i="1"/>
  <c r="BX244" i="1"/>
  <c r="BW244" i="1"/>
  <c r="BV244" i="1"/>
  <c r="BU244" i="1"/>
  <c r="BT244" i="1"/>
  <c r="BS244" i="1"/>
  <c r="BR244" i="1"/>
  <c r="BQ244" i="1"/>
  <c r="BP244" i="1"/>
  <c r="BO244" i="1"/>
  <c r="AB259" i="1"/>
  <c r="BC260" i="1" s="1"/>
  <c r="X256" i="1"/>
  <c r="AY257" i="1" s="1"/>
  <c r="L247" i="1"/>
  <c r="AM248" i="1" s="1"/>
  <c r="P250" i="1"/>
  <c r="AQ251" i="1" s="1"/>
  <c r="T253" i="1"/>
  <c r="AU254" i="1" s="1"/>
  <c r="CK244" i="1" l="1"/>
  <c r="I245" i="1" s="1"/>
  <c r="AJ246" i="1" s="1"/>
  <c r="BE246" i="1" s="1"/>
  <c r="BF246" i="1" s="1"/>
  <c r="Y257" i="1"/>
  <c r="AZ258" i="1" s="1"/>
  <c r="AC260" i="1"/>
  <c r="BD261" i="1" s="1"/>
  <c r="M248" i="1"/>
  <c r="AN249" i="1" s="1"/>
  <c r="U254" i="1"/>
  <c r="AV255" i="1" s="1"/>
  <c r="Q251" i="1"/>
  <c r="AR252" i="1" s="1"/>
  <c r="AD261" i="1" l="1"/>
  <c r="Z258" i="1"/>
  <c r="BA259" i="1" s="1"/>
  <c r="V255" i="1"/>
  <c r="AW256" i="1" s="1"/>
  <c r="R252" i="1"/>
  <c r="AS253" i="1" s="1"/>
  <c r="N249" i="1"/>
  <c r="AO250" i="1" s="1"/>
  <c r="J246" i="1"/>
  <c r="AK247" i="1" s="1"/>
  <c r="AE245" i="1"/>
  <c r="BG245" i="1" s="1"/>
  <c r="G245" i="1"/>
  <c r="BH245" i="1" l="1"/>
  <c r="BI245" i="1"/>
  <c r="BN245" i="1"/>
  <c r="S253" i="1"/>
  <c r="AT254" i="1" s="1"/>
  <c r="AA259" i="1"/>
  <c r="BB260" i="1" s="1"/>
  <c r="K247" i="1"/>
  <c r="AL248" i="1" s="1"/>
  <c r="BK245" i="1"/>
  <c r="O250" i="1"/>
  <c r="AP251" i="1" s="1"/>
  <c r="W256" i="1"/>
  <c r="AX257" i="1" s="1"/>
  <c r="CJ245" i="1" l="1"/>
  <c r="CI245" i="1"/>
  <c r="CH245" i="1"/>
  <c r="CG245" i="1"/>
  <c r="CF245" i="1"/>
  <c r="CE245" i="1"/>
  <c r="CD245" i="1"/>
  <c r="CC245" i="1"/>
  <c r="CB245" i="1"/>
  <c r="CA245" i="1"/>
  <c r="BZ245" i="1"/>
  <c r="BY245" i="1"/>
  <c r="BX245" i="1"/>
  <c r="BW245" i="1"/>
  <c r="BV245" i="1"/>
  <c r="BU245" i="1"/>
  <c r="BT245" i="1"/>
  <c r="BS245" i="1"/>
  <c r="BR245" i="1"/>
  <c r="BQ245" i="1"/>
  <c r="BP245" i="1"/>
  <c r="BO245" i="1"/>
  <c r="X257" i="1"/>
  <c r="AY258" i="1" s="1"/>
  <c r="T254" i="1"/>
  <c r="AU255" i="1" s="1"/>
  <c r="P251" i="1"/>
  <c r="AQ252" i="1" s="1"/>
  <c r="L248" i="1"/>
  <c r="AM249" i="1" s="1"/>
  <c r="AB260" i="1"/>
  <c r="BC261" i="1" s="1"/>
  <c r="AC261" i="1" l="1"/>
  <c r="BD262" i="1" s="1"/>
  <c r="CK245" i="1"/>
  <c r="I246" i="1" s="1"/>
  <c r="AJ247" i="1" s="1"/>
  <c r="BE247" i="1" s="1"/>
  <c r="BF247" i="1" s="1"/>
  <c r="M249" i="1"/>
  <c r="AN250" i="1" s="1"/>
  <c r="Q252" i="1"/>
  <c r="AR253" i="1" s="1"/>
  <c r="U255" i="1"/>
  <c r="AV256" i="1" s="1"/>
  <c r="Y258" i="1"/>
  <c r="AZ259" i="1" s="1"/>
  <c r="AD262" i="1" l="1"/>
  <c r="V256" i="1"/>
  <c r="AW257" i="1" s="1"/>
  <c r="R253" i="1"/>
  <c r="AS254" i="1" s="1"/>
  <c r="AE246" i="1"/>
  <c r="BG246" i="1" s="1"/>
  <c r="J247" i="1"/>
  <c r="AK248" i="1" s="1"/>
  <c r="G246" i="1"/>
  <c r="Z259" i="1"/>
  <c r="BA260" i="1" s="1"/>
  <c r="N250" i="1"/>
  <c r="AO251" i="1" s="1"/>
  <c r="BH246" i="1" l="1"/>
  <c r="BI246" i="1"/>
  <c r="BN246" i="1"/>
  <c r="S254" i="1"/>
  <c r="AT255" i="1" s="1"/>
  <c r="BK246" i="1"/>
  <c r="K248" i="1"/>
  <c r="AL249" i="1" s="1"/>
  <c r="W257" i="1"/>
  <c r="AX258" i="1" s="1"/>
  <c r="O251" i="1"/>
  <c r="AP252" i="1" s="1"/>
  <c r="AA260" i="1"/>
  <c r="BB261" i="1" s="1"/>
  <c r="CJ246" i="1" l="1"/>
  <c r="CI246" i="1"/>
  <c r="CH246" i="1"/>
  <c r="CG246" i="1"/>
  <c r="CF246" i="1"/>
  <c r="CE246" i="1"/>
  <c r="CD246" i="1"/>
  <c r="CC246" i="1"/>
  <c r="CB246" i="1"/>
  <c r="CA246" i="1"/>
  <c r="BZ246" i="1"/>
  <c r="BY246" i="1"/>
  <c r="BX246" i="1"/>
  <c r="BW246" i="1"/>
  <c r="BV246" i="1"/>
  <c r="BU246" i="1"/>
  <c r="BT246" i="1"/>
  <c r="BS246" i="1"/>
  <c r="BR246" i="1"/>
  <c r="BQ246" i="1"/>
  <c r="BP246" i="1"/>
  <c r="BO246" i="1"/>
  <c r="P252" i="1"/>
  <c r="AQ253" i="1" s="1"/>
  <c r="AB261" i="1"/>
  <c r="BC262" i="1" s="1"/>
  <c r="L249" i="1"/>
  <c r="AM250" i="1" s="1"/>
  <c r="X258" i="1"/>
  <c r="AY259" i="1" s="1"/>
  <c r="T255" i="1"/>
  <c r="AU256" i="1" s="1"/>
  <c r="AC262" i="1" l="1"/>
  <c r="BD263" i="1" s="1"/>
  <c r="Y259" i="1"/>
  <c r="AZ260" i="1" s="1"/>
  <c r="M250" i="1"/>
  <c r="AN251" i="1" s="1"/>
  <c r="U256" i="1"/>
  <c r="AV257" i="1" s="1"/>
  <c r="CK246" i="1"/>
  <c r="I247" i="1" s="1"/>
  <c r="AJ248" i="1" s="1"/>
  <c r="BE248" i="1" s="1"/>
  <c r="BF248" i="1" s="1"/>
  <c r="Q253" i="1"/>
  <c r="AR254" i="1" s="1"/>
  <c r="AD263" i="1" l="1"/>
  <c r="N251" i="1"/>
  <c r="AO252" i="1" s="1"/>
  <c r="Z260" i="1"/>
  <c r="BA261" i="1" s="1"/>
  <c r="V257" i="1"/>
  <c r="AW258" i="1" s="1"/>
  <c r="R254" i="1"/>
  <c r="AS255" i="1" s="1"/>
  <c r="AE247" i="1"/>
  <c r="BG247" i="1" s="1"/>
  <c r="J248" i="1"/>
  <c r="AK249" i="1" s="1"/>
  <c r="G247" i="1"/>
  <c r="BH247" i="1" l="1"/>
  <c r="BI247" i="1"/>
  <c r="BN247" i="1"/>
  <c r="S255" i="1"/>
  <c r="AT256" i="1" s="1"/>
  <c r="W258" i="1"/>
  <c r="AX259" i="1" s="1"/>
  <c r="BK247" i="1"/>
  <c r="K249" i="1"/>
  <c r="AL250" i="1" s="1"/>
  <c r="AA261" i="1"/>
  <c r="BB262" i="1" s="1"/>
  <c r="O252" i="1"/>
  <c r="AP253" i="1" s="1"/>
  <c r="CJ247" i="1" l="1"/>
  <c r="CI247" i="1"/>
  <c r="CH247" i="1"/>
  <c r="CG247" i="1"/>
  <c r="CF247" i="1"/>
  <c r="CE247" i="1"/>
  <c r="CD247" i="1"/>
  <c r="CC247" i="1"/>
  <c r="CB247" i="1"/>
  <c r="CA247" i="1"/>
  <c r="BZ247" i="1"/>
  <c r="BY247" i="1"/>
  <c r="BX247" i="1"/>
  <c r="BW247" i="1"/>
  <c r="BV247" i="1"/>
  <c r="BU247" i="1"/>
  <c r="BT247" i="1"/>
  <c r="BS247" i="1"/>
  <c r="BR247" i="1"/>
  <c r="BQ247" i="1"/>
  <c r="BP247" i="1"/>
  <c r="BO247" i="1"/>
  <c r="AB262" i="1"/>
  <c r="BC263" i="1" s="1"/>
  <c r="X259" i="1"/>
  <c r="AY260" i="1" s="1"/>
  <c r="P253" i="1"/>
  <c r="AQ254" i="1" s="1"/>
  <c r="L250" i="1"/>
  <c r="AM251" i="1" s="1"/>
  <c r="T256" i="1"/>
  <c r="AU257" i="1" s="1"/>
  <c r="AC263" i="1" l="1"/>
  <c r="BD264" i="1" s="1"/>
  <c r="Y260" i="1"/>
  <c r="AZ261" i="1" s="1"/>
  <c r="U257" i="1"/>
  <c r="AV258" i="1" s="1"/>
  <c r="CK247" i="1"/>
  <c r="I248" i="1" s="1"/>
  <c r="AJ249" i="1" s="1"/>
  <c r="BE249" i="1" s="1"/>
  <c r="BF249" i="1" s="1"/>
  <c r="M251" i="1"/>
  <c r="AN252" i="1" s="1"/>
  <c r="Q254" i="1"/>
  <c r="AR255" i="1" s="1"/>
  <c r="AD264" i="1" l="1"/>
  <c r="R255" i="1"/>
  <c r="AS256" i="1" s="1"/>
  <c r="N252" i="1"/>
  <c r="AO253" i="1" s="1"/>
  <c r="V258" i="1"/>
  <c r="AW259" i="1" s="1"/>
  <c r="AE248" i="1"/>
  <c r="BG248" i="1" s="1"/>
  <c r="J249" i="1"/>
  <c r="AK250" i="1" s="1"/>
  <c r="G248" i="1"/>
  <c r="Z261" i="1"/>
  <c r="BA262" i="1" s="1"/>
  <c r="BH248" i="1" l="1"/>
  <c r="BI248" i="1"/>
  <c r="BN248" i="1"/>
  <c r="K250" i="1"/>
  <c r="AL251" i="1" s="1"/>
  <c r="W259" i="1"/>
  <c r="AX260" i="1" s="1"/>
  <c r="AA262" i="1"/>
  <c r="BB263" i="1" s="1"/>
  <c r="BK248" i="1"/>
  <c r="O253" i="1"/>
  <c r="AP254" i="1" s="1"/>
  <c r="S256" i="1"/>
  <c r="AT257" i="1" s="1"/>
  <c r="CJ248" i="1" l="1"/>
  <c r="CI248" i="1"/>
  <c r="CH248" i="1"/>
  <c r="CG248" i="1"/>
  <c r="CF248" i="1"/>
  <c r="CE248" i="1"/>
  <c r="CD248" i="1"/>
  <c r="CC248" i="1"/>
  <c r="CB248" i="1"/>
  <c r="CA248" i="1"/>
  <c r="BZ248" i="1"/>
  <c r="BY248" i="1"/>
  <c r="BX248" i="1"/>
  <c r="BW248" i="1"/>
  <c r="BV248" i="1"/>
  <c r="BU248" i="1"/>
  <c r="BT248" i="1"/>
  <c r="BS248" i="1"/>
  <c r="BR248" i="1"/>
  <c r="BQ248" i="1"/>
  <c r="BP248" i="1"/>
  <c r="BO248" i="1"/>
  <c r="X260" i="1"/>
  <c r="AY261" i="1" s="1"/>
  <c r="L251" i="1"/>
  <c r="AM252" i="1" s="1"/>
  <c r="T257" i="1"/>
  <c r="AU258" i="1" s="1"/>
  <c r="P254" i="1"/>
  <c r="AQ255" i="1" s="1"/>
  <c r="AB263" i="1"/>
  <c r="BC264" i="1" s="1"/>
  <c r="AC264" i="1" l="1"/>
  <c r="BD265" i="1" s="1"/>
  <c r="Y261" i="1"/>
  <c r="AZ262" i="1" s="1"/>
  <c r="M252" i="1"/>
  <c r="AN253" i="1" s="1"/>
  <c r="CK248" i="1"/>
  <c r="I249" i="1" s="1"/>
  <c r="AJ250" i="1" s="1"/>
  <c r="BE250" i="1" s="1"/>
  <c r="BF250" i="1" s="1"/>
  <c r="Q255" i="1"/>
  <c r="AR256" i="1" s="1"/>
  <c r="U258" i="1"/>
  <c r="AV259" i="1" s="1"/>
  <c r="AD265" i="1" l="1"/>
  <c r="N253" i="1"/>
  <c r="AO254" i="1" s="1"/>
  <c r="AE249" i="1"/>
  <c r="BG249" i="1" s="1"/>
  <c r="J250" i="1"/>
  <c r="AK251" i="1" s="1"/>
  <c r="G249" i="1"/>
  <c r="Z262" i="1"/>
  <c r="BA263" i="1" s="1"/>
  <c r="V259" i="1"/>
  <c r="AW260" i="1" s="1"/>
  <c r="R256" i="1"/>
  <c r="AS257" i="1" s="1"/>
  <c r="BH249" i="1" l="1"/>
  <c r="BI249" i="1"/>
  <c r="BN249" i="1"/>
  <c r="AA263" i="1"/>
  <c r="BB264" i="1" s="1"/>
  <c r="S257" i="1"/>
  <c r="AT258" i="1" s="1"/>
  <c r="BK249" i="1"/>
  <c r="K251" i="1"/>
  <c r="AL252" i="1" s="1"/>
  <c r="W260" i="1"/>
  <c r="AX261" i="1" s="1"/>
  <c r="O254" i="1"/>
  <c r="AP255" i="1" s="1"/>
  <c r="AB264" i="1" l="1"/>
  <c r="BC265" i="1" s="1"/>
  <c r="P255" i="1"/>
  <c r="AQ256" i="1" s="1"/>
  <c r="T258" i="1"/>
  <c r="AU259" i="1" s="1"/>
  <c r="CJ249" i="1"/>
  <c r="CI249" i="1"/>
  <c r="CH249" i="1"/>
  <c r="CG249" i="1"/>
  <c r="CF249" i="1"/>
  <c r="CE249" i="1"/>
  <c r="CD249" i="1"/>
  <c r="CC249" i="1"/>
  <c r="CB249" i="1"/>
  <c r="CA249" i="1"/>
  <c r="BZ249" i="1"/>
  <c r="BY249" i="1"/>
  <c r="BX249" i="1"/>
  <c r="BW249" i="1"/>
  <c r="BV249" i="1"/>
  <c r="BU249" i="1"/>
  <c r="BT249" i="1"/>
  <c r="BS249" i="1"/>
  <c r="BR249" i="1"/>
  <c r="BQ249" i="1"/>
  <c r="BP249" i="1"/>
  <c r="BO249" i="1"/>
  <c r="L252" i="1"/>
  <c r="AM253" i="1" s="1"/>
  <c r="X261" i="1"/>
  <c r="AY262" i="1" s="1"/>
  <c r="Y262" i="1" l="1"/>
  <c r="AZ263" i="1" s="1"/>
  <c r="CK249" i="1"/>
  <c r="I250" i="1" s="1"/>
  <c r="AJ251" i="1" s="1"/>
  <c r="BE251" i="1" s="1"/>
  <c r="BF251" i="1" s="1"/>
  <c r="M253" i="1"/>
  <c r="AN254" i="1" s="1"/>
  <c r="U259" i="1"/>
  <c r="AV260" i="1" s="1"/>
  <c r="Q256" i="1"/>
  <c r="AR257" i="1" s="1"/>
  <c r="AC265" i="1"/>
  <c r="BD266" i="1" s="1"/>
  <c r="AD266" i="1" l="1"/>
  <c r="R257" i="1"/>
  <c r="AS258" i="1" s="1"/>
  <c r="V260" i="1"/>
  <c r="AW261" i="1" s="1"/>
  <c r="Z263" i="1"/>
  <c r="BA264" i="1" s="1"/>
  <c r="J251" i="1"/>
  <c r="AK252" i="1" s="1"/>
  <c r="AE250" i="1"/>
  <c r="BG250" i="1" s="1"/>
  <c r="G250" i="1"/>
  <c r="N254" i="1"/>
  <c r="AO255" i="1" s="1"/>
  <c r="BH250" i="1" l="1"/>
  <c r="BI250" i="1"/>
  <c r="BN250" i="1"/>
  <c r="K252" i="1"/>
  <c r="AL253" i="1" s="1"/>
  <c r="W261" i="1"/>
  <c r="AX262" i="1" s="1"/>
  <c r="S258" i="1"/>
  <c r="AT259" i="1" s="1"/>
  <c r="AA264" i="1"/>
  <c r="BB265" i="1" s="1"/>
  <c r="O255" i="1"/>
  <c r="AP256" i="1" s="1"/>
  <c r="BK250" i="1"/>
  <c r="P256" i="1" l="1"/>
  <c r="AQ257" i="1" s="1"/>
  <c r="L253" i="1"/>
  <c r="AM254" i="1" s="1"/>
  <c r="AB265" i="1"/>
  <c r="BC266" i="1" s="1"/>
  <c r="CJ250" i="1"/>
  <c r="CI250" i="1"/>
  <c r="CH250" i="1"/>
  <c r="CG250" i="1"/>
  <c r="CF250" i="1"/>
  <c r="CE250" i="1"/>
  <c r="CD250" i="1"/>
  <c r="CC250" i="1"/>
  <c r="CB250" i="1"/>
  <c r="CA250" i="1"/>
  <c r="BZ250" i="1"/>
  <c r="BY250" i="1"/>
  <c r="BX250" i="1"/>
  <c r="BW250" i="1"/>
  <c r="BV250" i="1"/>
  <c r="BU250" i="1"/>
  <c r="BT250" i="1"/>
  <c r="BS250" i="1"/>
  <c r="BR250" i="1"/>
  <c r="BQ250" i="1"/>
  <c r="BP250" i="1"/>
  <c r="BO250" i="1"/>
  <c r="X262" i="1"/>
  <c r="AY263" i="1" s="1"/>
  <c r="T259" i="1"/>
  <c r="AU260" i="1" s="1"/>
  <c r="Y263" i="1" l="1"/>
  <c r="AZ264" i="1" s="1"/>
  <c r="AC266" i="1"/>
  <c r="BD267" i="1" s="1"/>
  <c r="U260" i="1"/>
  <c r="AV261" i="1" s="1"/>
  <c r="Q257" i="1"/>
  <c r="AR258" i="1" s="1"/>
  <c r="CK250" i="1"/>
  <c r="I251" i="1" s="1"/>
  <c r="AJ252" i="1" s="1"/>
  <c r="BE252" i="1" s="1"/>
  <c r="BF252" i="1" s="1"/>
  <c r="M254" i="1"/>
  <c r="AN255" i="1" s="1"/>
  <c r="AD267" i="1" l="1"/>
  <c r="Z264" i="1"/>
  <c r="BA265" i="1" s="1"/>
  <c r="V261" i="1"/>
  <c r="AW262" i="1" s="1"/>
  <c r="N255" i="1"/>
  <c r="AO256" i="1" s="1"/>
  <c r="R258" i="1"/>
  <c r="AS259" i="1" s="1"/>
  <c r="AE251" i="1"/>
  <c r="BG251" i="1" s="1"/>
  <c r="J252" i="1"/>
  <c r="AK253" i="1" s="1"/>
  <c r="G251" i="1"/>
  <c r="BH251" i="1" l="1"/>
  <c r="BI251" i="1"/>
  <c r="BN251" i="1"/>
  <c r="W262" i="1"/>
  <c r="AX263" i="1" s="1"/>
  <c r="BK251" i="1"/>
  <c r="K253" i="1"/>
  <c r="AL254" i="1" s="1"/>
  <c r="S259" i="1"/>
  <c r="AT260" i="1" s="1"/>
  <c r="O256" i="1"/>
  <c r="AP257" i="1" s="1"/>
  <c r="AA265" i="1"/>
  <c r="BB266" i="1" s="1"/>
  <c r="AB266" i="1" l="1"/>
  <c r="BC267" i="1" s="1"/>
  <c r="P257" i="1"/>
  <c r="AQ258" i="1" s="1"/>
  <c r="T260" i="1"/>
  <c r="AU261" i="1" s="1"/>
  <c r="X263" i="1"/>
  <c r="AY264" i="1" s="1"/>
  <c r="L254" i="1"/>
  <c r="AM255" i="1" s="1"/>
  <c r="CJ251" i="1"/>
  <c r="CI251" i="1"/>
  <c r="CH251" i="1"/>
  <c r="CG251" i="1"/>
  <c r="CF251" i="1"/>
  <c r="CE251" i="1"/>
  <c r="CD251" i="1"/>
  <c r="CC251" i="1"/>
  <c r="CB251" i="1"/>
  <c r="CA251" i="1"/>
  <c r="BZ251" i="1"/>
  <c r="BY251" i="1"/>
  <c r="BX251" i="1"/>
  <c r="BW251" i="1"/>
  <c r="BV251" i="1"/>
  <c r="BU251" i="1"/>
  <c r="BT251" i="1"/>
  <c r="BS251" i="1"/>
  <c r="BR251" i="1"/>
  <c r="BQ251" i="1"/>
  <c r="BP251" i="1"/>
  <c r="BO251" i="1"/>
  <c r="AC267" i="1" l="1"/>
  <c r="BD268" i="1" s="1"/>
  <c r="M255" i="1"/>
  <c r="AN256" i="1" s="1"/>
  <c r="Y264" i="1"/>
  <c r="AZ265" i="1" s="1"/>
  <c r="Q258" i="1"/>
  <c r="AR259" i="1" s="1"/>
  <c r="U261" i="1"/>
  <c r="AV262" i="1" s="1"/>
  <c r="CK251" i="1"/>
  <c r="I252" i="1" s="1"/>
  <c r="AJ253" i="1" s="1"/>
  <c r="BE253" i="1" s="1"/>
  <c r="BF253" i="1" s="1"/>
  <c r="AD268" i="1" l="1"/>
  <c r="J253" i="1"/>
  <c r="AK254" i="1" s="1"/>
  <c r="AE252" i="1"/>
  <c r="BG252" i="1" s="1"/>
  <c r="G252" i="1"/>
  <c r="R259" i="1"/>
  <c r="AS260" i="1" s="1"/>
  <c r="Z265" i="1"/>
  <c r="BA266" i="1" s="1"/>
  <c r="V262" i="1"/>
  <c r="AW263" i="1" s="1"/>
  <c r="N256" i="1"/>
  <c r="AO257" i="1" s="1"/>
  <c r="BH252" i="1" l="1"/>
  <c r="BI252" i="1"/>
  <c r="BN252" i="1"/>
  <c r="AA266" i="1"/>
  <c r="BB267" i="1" s="1"/>
  <c r="K254" i="1"/>
  <c r="AL255" i="1" s="1"/>
  <c r="W263" i="1"/>
  <c r="AX264" i="1" s="1"/>
  <c r="S260" i="1"/>
  <c r="AT261" i="1" s="1"/>
  <c r="O257" i="1"/>
  <c r="AP258" i="1" s="1"/>
  <c r="BK252" i="1"/>
  <c r="T261" i="1" l="1"/>
  <c r="AU262" i="1" s="1"/>
  <c r="AB267" i="1"/>
  <c r="BC268" i="1" s="1"/>
  <c r="X264" i="1"/>
  <c r="AY265" i="1" s="1"/>
  <c r="CJ252" i="1"/>
  <c r="CI252" i="1"/>
  <c r="CH252" i="1"/>
  <c r="CG252" i="1"/>
  <c r="CF252" i="1"/>
  <c r="CE252" i="1"/>
  <c r="CD252" i="1"/>
  <c r="CC252" i="1"/>
  <c r="CB252" i="1"/>
  <c r="CA252" i="1"/>
  <c r="BZ252" i="1"/>
  <c r="BY252" i="1"/>
  <c r="BX252" i="1"/>
  <c r="BW252" i="1"/>
  <c r="BV252" i="1"/>
  <c r="BU252" i="1"/>
  <c r="BT252" i="1"/>
  <c r="BS252" i="1"/>
  <c r="BR252" i="1"/>
  <c r="BQ252" i="1"/>
  <c r="BP252" i="1"/>
  <c r="BO252" i="1"/>
  <c r="P258" i="1"/>
  <c r="AQ259" i="1" s="1"/>
  <c r="L255" i="1"/>
  <c r="AM256" i="1" s="1"/>
  <c r="Q259" i="1" l="1"/>
  <c r="AR260" i="1" s="1"/>
  <c r="M256" i="1"/>
  <c r="AN257" i="1" s="1"/>
  <c r="AC268" i="1"/>
  <c r="BD269" i="1" s="1"/>
  <c r="U262" i="1"/>
  <c r="AV263" i="1" s="1"/>
  <c r="CK252" i="1"/>
  <c r="I253" i="1" s="1"/>
  <c r="AJ254" i="1" s="1"/>
  <c r="BE254" i="1" s="1"/>
  <c r="BF254" i="1" s="1"/>
  <c r="Y265" i="1"/>
  <c r="AZ266" i="1" s="1"/>
  <c r="AD269" i="1" l="1"/>
  <c r="Z266" i="1"/>
  <c r="BA267" i="1" s="1"/>
  <c r="R260" i="1"/>
  <c r="AS261" i="1" s="1"/>
  <c r="N257" i="1"/>
  <c r="AO258" i="1" s="1"/>
  <c r="V263" i="1"/>
  <c r="AW264" i="1" s="1"/>
  <c r="J254" i="1"/>
  <c r="AK255" i="1" s="1"/>
  <c r="AE253" i="1"/>
  <c r="BG253" i="1" s="1"/>
  <c r="G253" i="1"/>
  <c r="BH253" i="1" l="1"/>
  <c r="BI253" i="1"/>
  <c r="BN253" i="1"/>
  <c r="BK253" i="1"/>
  <c r="O258" i="1"/>
  <c r="AP259" i="1" s="1"/>
  <c r="S261" i="1"/>
  <c r="AT262" i="1" s="1"/>
  <c r="K255" i="1"/>
  <c r="AL256" i="1" s="1"/>
  <c r="AA267" i="1"/>
  <c r="BB268" i="1" s="1"/>
  <c r="W264" i="1"/>
  <c r="AX265" i="1" s="1"/>
  <c r="L256" i="1" l="1"/>
  <c r="AM257" i="1" s="1"/>
  <c r="P259" i="1"/>
  <c r="AQ260" i="1" s="1"/>
  <c r="CJ253" i="1"/>
  <c r="CI253" i="1"/>
  <c r="CH253" i="1"/>
  <c r="CG253" i="1"/>
  <c r="CF253" i="1"/>
  <c r="CE253" i="1"/>
  <c r="CD253" i="1"/>
  <c r="CC253" i="1"/>
  <c r="CB253" i="1"/>
  <c r="CA253" i="1"/>
  <c r="BZ253" i="1"/>
  <c r="BY253" i="1"/>
  <c r="BX253" i="1"/>
  <c r="BW253" i="1"/>
  <c r="BV253" i="1"/>
  <c r="BU253" i="1"/>
  <c r="BT253" i="1"/>
  <c r="BS253" i="1"/>
  <c r="BR253" i="1"/>
  <c r="BQ253" i="1"/>
  <c r="BP253" i="1"/>
  <c r="BO253" i="1"/>
  <c r="X265" i="1"/>
  <c r="AY266" i="1" s="1"/>
  <c r="AB268" i="1"/>
  <c r="BC269" i="1" s="1"/>
  <c r="T262" i="1"/>
  <c r="AU263" i="1" s="1"/>
  <c r="CK253" i="1" l="1"/>
  <c r="I254" i="1" s="1"/>
  <c r="AJ255" i="1" s="1"/>
  <c r="BE255" i="1" s="1"/>
  <c r="BF255" i="1" s="1"/>
  <c r="M257" i="1"/>
  <c r="AN258" i="1" s="1"/>
  <c r="AC269" i="1"/>
  <c r="BD270" i="1" s="1"/>
  <c r="U263" i="1"/>
  <c r="AV264" i="1" s="1"/>
  <c r="Y266" i="1"/>
  <c r="AZ267" i="1" s="1"/>
  <c r="Q260" i="1"/>
  <c r="AR261" i="1" s="1"/>
  <c r="AE254" i="1" l="1"/>
  <c r="BG254" i="1" s="1"/>
  <c r="AD270" i="1"/>
  <c r="G254" i="1"/>
  <c r="J255" i="1"/>
  <c r="AK256" i="1" s="1"/>
  <c r="N258" i="1"/>
  <c r="AO259" i="1" s="1"/>
  <c r="R261" i="1"/>
  <c r="AS262" i="1" s="1"/>
  <c r="Z267" i="1"/>
  <c r="BA268" i="1" s="1"/>
  <c r="V264" i="1"/>
  <c r="AW265" i="1" s="1"/>
  <c r="BH254" i="1" l="1"/>
  <c r="BI254" i="1"/>
  <c r="BN254" i="1"/>
  <c r="BK254" i="1"/>
  <c r="K256" i="1"/>
  <c r="AL257" i="1" s="1"/>
  <c r="W265" i="1"/>
  <c r="AX266" i="1" s="1"/>
  <c r="AA268" i="1"/>
  <c r="BB269" i="1" s="1"/>
  <c r="S262" i="1"/>
  <c r="AT263" i="1" s="1"/>
  <c r="O259" i="1"/>
  <c r="AP260" i="1" s="1"/>
  <c r="CG254" i="1" l="1"/>
  <c r="CD254" i="1"/>
  <c r="BO254" i="1"/>
  <c r="BW254" i="1"/>
  <c r="CI254" i="1"/>
  <c r="BV254" i="1"/>
  <c r="BX254" i="1"/>
  <c r="CJ254" i="1"/>
  <c r="BR254" i="1"/>
  <c r="BZ254" i="1"/>
  <c r="CH254" i="1"/>
  <c r="BS254" i="1"/>
  <c r="CA254" i="1"/>
  <c r="CE254" i="1"/>
  <c r="BP254" i="1"/>
  <c r="BT254" i="1"/>
  <c r="CB254" i="1"/>
  <c r="CF254" i="1"/>
  <c r="BQ254" i="1"/>
  <c r="BU254" i="1"/>
  <c r="BY254" i="1"/>
  <c r="CC254" i="1"/>
  <c r="L257" i="1"/>
  <c r="AM258" i="1" s="1"/>
  <c r="T263" i="1"/>
  <c r="AU264" i="1" s="1"/>
  <c r="X266" i="1"/>
  <c r="AY267" i="1" s="1"/>
  <c r="P260" i="1"/>
  <c r="AQ261" i="1" s="1"/>
  <c r="AB269" i="1"/>
  <c r="BC270" i="1" s="1"/>
  <c r="CK254" i="1" l="1"/>
  <c r="I255" i="1" s="1"/>
  <c r="AJ256" i="1" s="1"/>
  <c r="BE256" i="1" s="1"/>
  <c r="BF256" i="1" s="1"/>
  <c r="M258" i="1"/>
  <c r="AN259" i="1" s="1"/>
  <c r="Q261" i="1"/>
  <c r="AR262" i="1" s="1"/>
  <c r="N259" i="1"/>
  <c r="AO260" i="1" s="1"/>
  <c r="AC270" i="1"/>
  <c r="BD271" i="1" s="1"/>
  <c r="Y267" i="1"/>
  <c r="AZ268" i="1" s="1"/>
  <c r="U264" i="1"/>
  <c r="AV265" i="1" s="1"/>
  <c r="AE255" i="1" l="1"/>
  <c r="BG255" i="1" s="1"/>
  <c r="J256" i="1"/>
  <c r="AK257" i="1" s="1"/>
  <c r="G255" i="1"/>
  <c r="AD271" i="1"/>
  <c r="V265" i="1"/>
  <c r="AW266" i="1" s="1"/>
  <c r="R262" i="1"/>
  <c r="AS263" i="1" s="1"/>
  <c r="O260" i="1"/>
  <c r="AP261" i="1" s="1"/>
  <c r="Z268" i="1"/>
  <c r="BA269" i="1" s="1"/>
  <c r="BH255" i="1" l="1"/>
  <c r="BI255" i="1"/>
  <c r="BN255" i="1"/>
  <c r="BV255" i="1" s="1"/>
  <c r="BK255" i="1"/>
  <c r="K257" i="1"/>
  <c r="AL258" i="1" s="1"/>
  <c r="AA269" i="1"/>
  <c r="BB270" i="1" s="1"/>
  <c r="S263" i="1"/>
  <c r="AT264" i="1" s="1"/>
  <c r="P261" i="1"/>
  <c r="AQ262" i="1" s="1"/>
  <c r="W266" i="1"/>
  <c r="AX267" i="1" s="1"/>
  <c r="BR255" i="1" l="1"/>
  <c r="CG255" i="1"/>
  <c r="BZ255" i="1"/>
  <c r="CH255" i="1"/>
  <c r="BO255" i="1"/>
  <c r="BT255" i="1"/>
  <c r="CB255" i="1"/>
  <c r="CF255" i="1"/>
  <c r="CJ255" i="1"/>
  <c r="CD255" i="1"/>
  <c r="BS255" i="1"/>
  <c r="BW255" i="1"/>
  <c r="CA255" i="1"/>
  <c r="CE255" i="1"/>
  <c r="CI255" i="1"/>
  <c r="BP255" i="1"/>
  <c r="BX255" i="1"/>
  <c r="BQ255" i="1"/>
  <c r="BU255" i="1"/>
  <c r="BY255" i="1"/>
  <c r="CC255" i="1"/>
  <c r="L258" i="1"/>
  <c r="AM259" i="1" s="1"/>
  <c r="T264" i="1"/>
  <c r="AU265" i="1" s="1"/>
  <c r="AB270" i="1"/>
  <c r="BC271" i="1" s="1"/>
  <c r="X267" i="1"/>
  <c r="AY268" i="1" s="1"/>
  <c r="Q262" i="1"/>
  <c r="AR263" i="1" s="1"/>
  <c r="CK255" i="1" l="1"/>
  <c r="I256" i="1" s="1"/>
  <c r="AJ257" i="1" s="1"/>
  <c r="BE257" i="1" s="1"/>
  <c r="BF257" i="1" s="1"/>
  <c r="M259" i="1"/>
  <c r="AN260" i="1" s="1"/>
  <c r="AC271" i="1"/>
  <c r="BD272" i="1" s="1"/>
  <c r="Y268" i="1"/>
  <c r="AZ269" i="1" s="1"/>
  <c r="R263" i="1"/>
  <c r="AS264" i="1" s="1"/>
  <c r="U265" i="1"/>
  <c r="AV266" i="1" s="1"/>
  <c r="J257" i="1" l="1"/>
  <c r="AK258" i="1" s="1"/>
  <c r="G256" i="1"/>
  <c r="AE256" i="1"/>
  <c r="BG256" i="1" s="1"/>
  <c r="N260" i="1"/>
  <c r="AO261" i="1" s="1"/>
  <c r="AD272" i="1"/>
  <c r="V266" i="1"/>
  <c r="AW267" i="1" s="1"/>
  <c r="Z269" i="1"/>
  <c r="BA270" i="1" s="1"/>
  <c r="S264" i="1"/>
  <c r="AT265" i="1" s="1"/>
  <c r="BH256" i="1" l="1"/>
  <c r="BI256" i="1"/>
  <c r="BN256" i="1"/>
  <c r="CI256" i="1" s="1"/>
  <c r="K258" i="1"/>
  <c r="AL259" i="1" s="1"/>
  <c r="BK256" i="1"/>
  <c r="O261" i="1"/>
  <c r="AP262" i="1" s="1"/>
  <c r="W267" i="1"/>
  <c r="AX268" i="1" s="1"/>
  <c r="T265" i="1"/>
  <c r="AU266" i="1" s="1"/>
  <c r="AA270" i="1"/>
  <c r="BB271" i="1" s="1"/>
  <c r="L259" i="1" l="1"/>
  <c r="AM260" i="1" s="1"/>
  <c r="BW256" i="1"/>
  <c r="BO256" i="1"/>
  <c r="CA256" i="1"/>
  <c r="BQ256" i="1"/>
  <c r="BU256" i="1"/>
  <c r="BY256" i="1"/>
  <c r="CC256" i="1"/>
  <c r="CG256" i="1"/>
  <c r="BS256" i="1"/>
  <c r="CE256" i="1"/>
  <c r="CJ256" i="1"/>
  <c r="BP256" i="1"/>
  <c r="BT256" i="1"/>
  <c r="BX256" i="1"/>
  <c r="CB256" i="1"/>
  <c r="CF256" i="1"/>
  <c r="BR256" i="1"/>
  <c r="BV256" i="1"/>
  <c r="BZ256" i="1"/>
  <c r="CD256" i="1"/>
  <c r="CH256" i="1"/>
  <c r="P262" i="1"/>
  <c r="AQ263" i="1" s="1"/>
  <c r="Q263" i="1"/>
  <c r="AR264" i="1" s="1"/>
  <c r="M260" i="1"/>
  <c r="AN261" i="1" s="1"/>
  <c r="AB271" i="1"/>
  <c r="BC272" i="1" s="1"/>
  <c r="U266" i="1"/>
  <c r="AV267" i="1" s="1"/>
  <c r="X268" i="1"/>
  <c r="AY269" i="1" s="1"/>
  <c r="CK256" i="1" l="1"/>
  <c r="I257" i="1" s="1"/>
  <c r="AJ258" i="1" s="1"/>
  <c r="BE258" i="1" s="1"/>
  <c r="BF258" i="1" s="1"/>
  <c r="V267" i="1"/>
  <c r="AW268" i="1" s="1"/>
  <c r="Y269" i="1"/>
  <c r="AZ270" i="1" s="1"/>
  <c r="R264" i="1"/>
  <c r="AS265" i="1" s="1"/>
  <c r="AC272" i="1"/>
  <c r="BD273" i="1" s="1"/>
  <c r="N261" i="1"/>
  <c r="AO262" i="1" s="1"/>
  <c r="AE257" i="1" l="1"/>
  <c r="BG257" i="1" s="1"/>
  <c r="G257" i="1"/>
  <c r="J258" i="1"/>
  <c r="AK259" i="1" s="1"/>
  <c r="AD273" i="1"/>
  <c r="O262" i="1"/>
  <c r="AP263" i="1" s="1"/>
  <c r="S265" i="1"/>
  <c r="AT266" i="1" s="1"/>
  <c r="Z270" i="1"/>
  <c r="BA271" i="1" s="1"/>
  <c r="W268" i="1"/>
  <c r="AX269" i="1" s="1"/>
  <c r="BH257" i="1" l="1"/>
  <c r="BI257" i="1"/>
  <c r="K259" i="1"/>
  <c r="AL260" i="1" s="1"/>
  <c r="BN257" i="1"/>
  <c r="CI257" i="1" s="1"/>
  <c r="BK257" i="1"/>
  <c r="AA271" i="1"/>
  <c r="BB272" i="1" s="1"/>
  <c r="T266" i="1"/>
  <c r="AU267" i="1" s="1"/>
  <c r="X269" i="1"/>
  <c r="AY270" i="1" s="1"/>
  <c r="P263" i="1"/>
  <c r="AQ264" i="1" s="1"/>
  <c r="CJ257" i="1" l="1"/>
  <c r="L260" i="1"/>
  <c r="AM261" i="1" s="1"/>
  <c r="BQ257" i="1"/>
  <c r="BU257" i="1"/>
  <c r="BZ257" i="1"/>
  <c r="BX257" i="1"/>
  <c r="BR257" i="1"/>
  <c r="CB257" i="1"/>
  <c r="BP257" i="1"/>
  <c r="BV257" i="1"/>
  <c r="CD257" i="1"/>
  <c r="BO257" i="1"/>
  <c r="BT257" i="1"/>
  <c r="BY257" i="1"/>
  <c r="CF257" i="1"/>
  <c r="BS257" i="1"/>
  <c r="BW257" i="1"/>
  <c r="CA257" i="1"/>
  <c r="CG257" i="1"/>
  <c r="CC257" i="1"/>
  <c r="CH257" i="1"/>
  <c r="CE257" i="1"/>
  <c r="Y270" i="1"/>
  <c r="AZ271" i="1" s="1"/>
  <c r="AB272" i="1"/>
  <c r="BC273" i="1" s="1"/>
  <c r="Q264" i="1"/>
  <c r="AR265" i="1" s="1"/>
  <c r="M261" i="1"/>
  <c r="AN262" i="1" s="1"/>
  <c r="U267" i="1"/>
  <c r="AV268" i="1" s="1"/>
  <c r="CK257" i="1" l="1"/>
  <c r="I258" i="1" s="1"/>
  <c r="AJ259" i="1" s="1"/>
  <c r="BE259" i="1" s="1"/>
  <c r="BF259" i="1" s="1"/>
  <c r="R265" i="1"/>
  <c r="AS266" i="1" s="1"/>
  <c r="Z271" i="1"/>
  <c r="BA272" i="1" s="1"/>
  <c r="V268" i="1"/>
  <c r="AW269" i="1" s="1"/>
  <c r="N262" i="1"/>
  <c r="AO263" i="1" s="1"/>
  <c r="AC273" i="1"/>
  <c r="BD274" i="1" s="1"/>
  <c r="G258" i="1" l="1"/>
  <c r="AE258" i="1"/>
  <c r="BG258" i="1" s="1"/>
  <c r="BI258" i="1" s="1"/>
  <c r="J259" i="1"/>
  <c r="AK260" i="1" s="1"/>
  <c r="AD274" i="1"/>
  <c r="W269" i="1"/>
  <c r="AX270" i="1" s="1"/>
  <c r="O263" i="1"/>
  <c r="AP264" i="1" s="1"/>
  <c r="AA272" i="1"/>
  <c r="BB273" i="1" s="1"/>
  <c r="S266" i="1"/>
  <c r="AT267" i="1" s="1"/>
  <c r="BH258" i="1" l="1"/>
  <c r="BK258" i="1"/>
  <c r="BN258" i="1"/>
  <c r="CI258" i="1" s="1"/>
  <c r="K260" i="1"/>
  <c r="AL261" i="1" s="1"/>
  <c r="T267" i="1"/>
  <c r="AU268" i="1" s="1"/>
  <c r="P264" i="1"/>
  <c r="AQ265" i="1" s="1"/>
  <c r="X270" i="1"/>
  <c r="AY271" i="1" s="1"/>
  <c r="AB273" i="1"/>
  <c r="BC274" i="1" s="1"/>
  <c r="BT258" i="1" l="1"/>
  <c r="BY258" i="1"/>
  <c r="CD258" i="1"/>
  <c r="BP258" i="1"/>
  <c r="BZ258" i="1"/>
  <c r="BQ258" i="1"/>
  <c r="CG258" i="1"/>
  <c r="BU258" i="1"/>
  <c r="CF258" i="1"/>
  <c r="BV258" i="1"/>
  <c r="CB258" i="1"/>
  <c r="BR258" i="1"/>
  <c r="BX258" i="1"/>
  <c r="CC258" i="1"/>
  <c r="CJ258" i="1"/>
  <c r="CH258" i="1"/>
  <c r="L261" i="1"/>
  <c r="AM262" i="1" s="1"/>
  <c r="BO258" i="1"/>
  <c r="BS258" i="1"/>
  <c r="BW258" i="1"/>
  <c r="CA258" i="1"/>
  <c r="CE258" i="1"/>
  <c r="Y271" i="1"/>
  <c r="AZ272" i="1" s="1"/>
  <c r="Q265" i="1"/>
  <c r="AR266" i="1" s="1"/>
  <c r="U268" i="1"/>
  <c r="AV269" i="1" s="1"/>
  <c r="AC274" i="1"/>
  <c r="BD275" i="1" s="1"/>
  <c r="M262" i="1" l="1"/>
  <c r="AN263" i="1" s="1"/>
  <c r="CK258" i="1"/>
  <c r="I259" i="1" s="1"/>
  <c r="AJ260" i="1" s="1"/>
  <c r="BE260" i="1" s="1"/>
  <c r="BF260" i="1" s="1"/>
  <c r="AD275" i="1"/>
  <c r="V269" i="1"/>
  <c r="AW270" i="1" s="1"/>
  <c r="R266" i="1"/>
  <c r="AS267" i="1" s="1"/>
  <c r="Z272" i="1"/>
  <c r="BA273" i="1" s="1"/>
  <c r="G259" i="1" l="1"/>
  <c r="J260" i="1"/>
  <c r="AK261" i="1" s="1"/>
  <c r="N263" i="1"/>
  <c r="AO264" i="1" s="1"/>
  <c r="AE259" i="1"/>
  <c r="BG259" i="1" s="1"/>
  <c r="BI259" i="1" s="1"/>
  <c r="W270" i="1"/>
  <c r="AX271" i="1" s="1"/>
  <c r="S267" i="1"/>
  <c r="AT268" i="1" s="1"/>
  <c r="AA273" i="1"/>
  <c r="BB274" i="1" s="1"/>
  <c r="O264" i="1" l="1"/>
  <c r="AP265" i="1" s="1"/>
  <c r="K261" i="1"/>
  <c r="AL262" i="1" s="1"/>
  <c r="BH259" i="1"/>
  <c r="BK259" i="1"/>
  <c r="BN259" i="1"/>
  <c r="CI259" i="1" s="1"/>
  <c r="T268" i="1"/>
  <c r="AU269" i="1" s="1"/>
  <c r="AB274" i="1"/>
  <c r="BC275" i="1" s="1"/>
  <c r="X271" i="1"/>
  <c r="AY272" i="1" s="1"/>
  <c r="P265" i="1" l="1"/>
  <c r="AQ266" i="1" s="1"/>
  <c r="BV259" i="1"/>
  <c r="L262" i="1"/>
  <c r="AM263" i="1" s="1"/>
  <c r="CG259" i="1"/>
  <c r="CB259" i="1"/>
  <c r="BQ259" i="1"/>
  <c r="BR259" i="1"/>
  <c r="CC259" i="1"/>
  <c r="CJ259" i="1"/>
  <c r="BX259" i="1"/>
  <c r="CH259" i="1"/>
  <c r="BT259" i="1"/>
  <c r="BY259" i="1"/>
  <c r="CD259" i="1"/>
  <c r="BP259" i="1"/>
  <c r="BU259" i="1"/>
  <c r="BZ259" i="1"/>
  <c r="CF259" i="1"/>
  <c r="BO259" i="1"/>
  <c r="BS259" i="1"/>
  <c r="BW259" i="1"/>
  <c r="CA259" i="1"/>
  <c r="CE259" i="1"/>
  <c r="U269" i="1"/>
  <c r="AV270" i="1" s="1"/>
  <c r="AC275" i="1"/>
  <c r="BD276" i="1" s="1"/>
  <c r="Y272" i="1"/>
  <c r="AZ273" i="1" s="1"/>
  <c r="Q266" i="1" l="1"/>
  <c r="AR267" i="1" s="1"/>
  <c r="M263" i="1"/>
  <c r="AN264" i="1" s="1"/>
  <c r="CK259" i="1"/>
  <c r="I260" i="1" s="1"/>
  <c r="AJ261" i="1" s="1"/>
  <c r="BE261" i="1" s="1"/>
  <c r="BF261" i="1" s="1"/>
  <c r="AD276" i="1"/>
  <c r="Z273" i="1"/>
  <c r="BA274" i="1" s="1"/>
  <c r="V270" i="1"/>
  <c r="AW271" i="1" s="1"/>
  <c r="R267" i="1" l="1"/>
  <c r="AS268" i="1" s="1"/>
  <c r="AE260" i="1"/>
  <c r="BG260" i="1" s="1"/>
  <c r="BI260" i="1" s="1"/>
  <c r="G260" i="1"/>
  <c r="J261" i="1"/>
  <c r="AK262" i="1" s="1"/>
  <c r="N264" i="1"/>
  <c r="AO265" i="1" s="1"/>
  <c r="W271" i="1"/>
  <c r="AX272" i="1" s="1"/>
  <c r="AA274" i="1"/>
  <c r="BB275" i="1" s="1"/>
  <c r="S268" i="1" l="1"/>
  <c r="AT269" i="1" s="1"/>
  <c r="BH260" i="1"/>
  <c r="BN260" i="1"/>
  <c r="CH260" i="1" s="1"/>
  <c r="BK260" i="1"/>
  <c r="O265" i="1"/>
  <c r="AP266" i="1" s="1"/>
  <c r="K262" i="1"/>
  <c r="AL263" i="1" s="1"/>
  <c r="CJ260" i="1"/>
  <c r="CI260" i="1"/>
  <c r="CG260" i="1"/>
  <c r="CF260" i="1"/>
  <c r="CE260" i="1"/>
  <c r="CC260" i="1"/>
  <c r="CB260" i="1"/>
  <c r="CA260" i="1"/>
  <c r="BY260" i="1"/>
  <c r="BX260" i="1"/>
  <c r="BW260" i="1"/>
  <c r="BU260" i="1"/>
  <c r="BT260" i="1"/>
  <c r="BS260" i="1"/>
  <c r="BQ260" i="1"/>
  <c r="BP260" i="1"/>
  <c r="BO260" i="1"/>
  <c r="X272" i="1"/>
  <c r="AY273" i="1" s="1"/>
  <c r="AB275" i="1"/>
  <c r="BC276" i="1" s="1"/>
  <c r="T269" i="1"/>
  <c r="AU270" i="1" s="1"/>
  <c r="BR260" i="1" l="1"/>
  <c r="BV260" i="1"/>
  <c r="BZ260" i="1"/>
  <c r="CD260" i="1"/>
  <c r="CK260" i="1" s="1"/>
  <c r="I261" i="1" s="1"/>
  <c r="AJ262" i="1" s="1"/>
  <c r="BE262" i="1" s="1"/>
  <c r="BF262" i="1" s="1"/>
  <c r="P266" i="1"/>
  <c r="AQ267" i="1" s="1"/>
  <c r="L263" i="1"/>
  <c r="AM264" i="1" s="1"/>
  <c r="Y273" i="1"/>
  <c r="AZ274" i="1" s="1"/>
  <c r="U270" i="1"/>
  <c r="AV271" i="1" s="1"/>
  <c r="AC276" i="1"/>
  <c r="BD277" i="1" s="1"/>
  <c r="Q267" i="1" l="1"/>
  <c r="AR268" i="1" s="1"/>
  <c r="M264" i="1"/>
  <c r="AN265" i="1" s="1"/>
  <c r="AD277" i="1"/>
  <c r="R268" i="1"/>
  <c r="AS269" i="1" s="1"/>
  <c r="Z274" i="1"/>
  <c r="BA275" i="1" s="1"/>
  <c r="J262" i="1"/>
  <c r="AK263" i="1" s="1"/>
  <c r="AE261" i="1"/>
  <c r="BG261" i="1" s="1"/>
  <c r="G261" i="1"/>
  <c r="V271" i="1"/>
  <c r="AW272" i="1" s="1"/>
  <c r="N265" i="1" l="1"/>
  <c r="AO266" i="1" s="1"/>
  <c r="BH261" i="1"/>
  <c r="BI261" i="1"/>
  <c r="BN261" i="1"/>
  <c r="K263" i="1"/>
  <c r="AL264" i="1" s="1"/>
  <c r="AA275" i="1"/>
  <c r="BB276" i="1" s="1"/>
  <c r="S269" i="1"/>
  <c r="AT270" i="1" s="1"/>
  <c r="W272" i="1"/>
  <c r="AX273" i="1" s="1"/>
  <c r="BK261" i="1"/>
  <c r="O266" i="1" l="1"/>
  <c r="AP267" i="1" s="1"/>
  <c r="L264" i="1"/>
  <c r="AM265" i="1" s="1"/>
  <c r="CJ261" i="1"/>
  <c r="CI261" i="1"/>
  <c r="CH261" i="1"/>
  <c r="CG261" i="1"/>
  <c r="CF261" i="1"/>
  <c r="CE261" i="1"/>
  <c r="CD261" i="1"/>
  <c r="CC261" i="1"/>
  <c r="CB261" i="1"/>
  <c r="CA261" i="1"/>
  <c r="BZ261" i="1"/>
  <c r="BY261" i="1"/>
  <c r="BX261" i="1"/>
  <c r="BW261" i="1"/>
  <c r="BV261" i="1"/>
  <c r="BU261" i="1"/>
  <c r="BT261" i="1"/>
  <c r="BS261" i="1"/>
  <c r="BR261" i="1"/>
  <c r="BQ261" i="1"/>
  <c r="BP261" i="1"/>
  <c r="BO261" i="1"/>
  <c r="T270" i="1"/>
  <c r="AU271" i="1" s="1"/>
  <c r="X273" i="1"/>
  <c r="AY274" i="1" s="1"/>
  <c r="AB276" i="1"/>
  <c r="BC277" i="1" s="1"/>
  <c r="P267" i="1" l="1"/>
  <c r="AQ268" i="1" s="1"/>
  <c r="CK261" i="1"/>
  <c r="I262" i="1" s="1"/>
  <c r="Q268" i="1"/>
  <c r="AR269" i="1" s="1"/>
  <c r="Y274" i="1"/>
  <c r="AZ275" i="1" s="1"/>
  <c r="AC277" i="1"/>
  <c r="BD278" i="1" s="1"/>
  <c r="U271" i="1"/>
  <c r="AV272" i="1" s="1"/>
  <c r="M265" i="1"/>
  <c r="AN266" i="1" s="1"/>
  <c r="G262" i="1" l="1"/>
  <c r="AJ263" i="1"/>
  <c r="BE263" i="1" s="1"/>
  <c r="BF263" i="1" s="1"/>
  <c r="J263" i="1"/>
  <c r="AK264" i="1" s="1"/>
  <c r="AD278" i="1"/>
  <c r="AE262" i="1"/>
  <c r="BG262" i="1" s="1"/>
  <c r="V272" i="1"/>
  <c r="AW273" i="1" s="1"/>
  <c r="R269" i="1"/>
  <c r="AS270" i="1" s="1"/>
  <c r="N266" i="1"/>
  <c r="AO267" i="1" s="1"/>
  <c r="Z275" i="1"/>
  <c r="BA276" i="1" s="1"/>
  <c r="BH262" i="1" l="1"/>
  <c r="BI262" i="1"/>
  <c r="BN262" i="1"/>
  <c r="K264" i="1"/>
  <c r="AL265" i="1" s="1"/>
  <c r="BK262" i="1"/>
  <c r="O267" i="1"/>
  <c r="AP268" i="1" s="1"/>
  <c r="W273" i="1"/>
  <c r="AX274" i="1" s="1"/>
  <c r="AA276" i="1"/>
  <c r="BB277" i="1" s="1"/>
  <c r="S270" i="1"/>
  <c r="AT271" i="1" s="1"/>
  <c r="CJ262" i="1" l="1"/>
  <c r="BV262" i="1"/>
  <c r="BO262" i="1"/>
  <c r="BS262" i="1"/>
  <c r="BZ262" i="1"/>
  <c r="CA262" i="1"/>
  <c r="BU262" i="1"/>
  <c r="CG262" i="1"/>
  <c r="CD262" i="1"/>
  <c r="BQ262" i="1"/>
  <c r="BY262" i="1"/>
  <c r="CE262" i="1"/>
  <c r="L265" i="1"/>
  <c r="AM266" i="1" s="1"/>
  <c r="BR262" i="1"/>
  <c r="BW262" i="1"/>
  <c r="CC262" i="1"/>
  <c r="CI262" i="1"/>
  <c r="CH262" i="1"/>
  <c r="BP262" i="1"/>
  <c r="BT262" i="1"/>
  <c r="BX262" i="1"/>
  <c r="CB262" i="1"/>
  <c r="CF262" i="1"/>
  <c r="T271" i="1"/>
  <c r="AU272" i="1" s="1"/>
  <c r="AB277" i="1"/>
  <c r="BC278" i="1" s="1"/>
  <c r="X274" i="1"/>
  <c r="AY275" i="1" s="1"/>
  <c r="P268" i="1"/>
  <c r="AQ269" i="1" s="1"/>
  <c r="CK262" i="1" l="1"/>
  <c r="I263" i="1" s="1"/>
  <c r="AJ264" i="1" s="1"/>
  <c r="BE264" i="1" s="1"/>
  <c r="BF264" i="1" s="1"/>
  <c r="M266" i="1"/>
  <c r="AN267" i="1" s="1"/>
  <c r="AC278" i="1"/>
  <c r="BD279" i="1" s="1"/>
  <c r="U272" i="1"/>
  <c r="AV273" i="1" s="1"/>
  <c r="Q269" i="1"/>
  <c r="AR270" i="1" s="1"/>
  <c r="Y275" i="1"/>
  <c r="AZ276" i="1" s="1"/>
  <c r="J264" i="1" l="1"/>
  <c r="AK265" i="1" s="1"/>
  <c r="G263" i="1"/>
  <c r="AE263" i="1"/>
  <c r="BG263" i="1" s="1"/>
  <c r="N267" i="1"/>
  <c r="AO268" i="1" s="1"/>
  <c r="AD279" i="1"/>
  <c r="R270" i="1"/>
  <c r="AS271" i="1" s="1"/>
  <c r="Z276" i="1"/>
  <c r="BA277" i="1" s="1"/>
  <c r="V273" i="1"/>
  <c r="AW274" i="1" s="1"/>
  <c r="BH263" i="1" l="1"/>
  <c r="BI263" i="1"/>
  <c r="BN263" i="1"/>
  <c r="BK263" i="1"/>
  <c r="K265" i="1"/>
  <c r="AL266" i="1" s="1"/>
  <c r="O268" i="1"/>
  <c r="AP269" i="1" s="1"/>
  <c r="S271" i="1"/>
  <c r="AT272" i="1" s="1"/>
  <c r="W274" i="1"/>
  <c r="AX275" i="1" s="1"/>
  <c r="AA277" i="1"/>
  <c r="BB278" i="1" s="1"/>
  <c r="CI263" i="1" l="1"/>
  <c r="BT263" i="1"/>
  <c r="CG263" i="1"/>
  <c r="CA263" i="1"/>
  <c r="BO263" i="1"/>
  <c r="BZ263" i="1"/>
  <c r="CB263" i="1"/>
  <c r="CF263" i="1"/>
  <c r="CC263" i="1"/>
  <c r="CE263" i="1"/>
  <c r="BY263" i="1"/>
  <c r="BX263" i="1"/>
  <c r="L266" i="1"/>
  <c r="AM267" i="1" s="1"/>
  <c r="BU263" i="1"/>
  <c r="BW263" i="1"/>
  <c r="BR263" i="1"/>
  <c r="BV263" i="1"/>
  <c r="BP263" i="1"/>
  <c r="CJ263" i="1"/>
  <c r="BS263" i="1"/>
  <c r="CD263" i="1"/>
  <c r="CH263" i="1"/>
  <c r="BQ263" i="1"/>
  <c r="P269" i="1"/>
  <c r="AQ270" i="1" s="1"/>
  <c r="T272" i="1"/>
  <c r="AU273" i="1" s="1"/>
  <c r="AB278" i="1"/>
  <c r="BC279" i="1" s="1"/>
  <c r="X275" i="1"/>
  <c r="AY276" i="1" s="1"/>
  <c r="CK263" i="1" l="1"/>
  <c r="I264" i="1" s="1"/>
  <c r="AJ265" i="1" s="1"/>
  <c r="BE265" i="1" s="1"/>
  <c r="BF265" i="1" s="1"/>
  <c r="M267" i="1"/>
  <c r="Q270" i="1"/>
  <c r="AR271" i="1" s="1"/>
  <c r="U273" i="1"/>
  <c r="AV274" i="1" s="1"/>
  <c r="Y276" i="1"/>
  <c r="AZ277" i="1" s="1"/>
  <c r="AC279" i="1"/>
  <c r="BD280" i="1" s="1"/>
  <c r="G264" i="1" l="1"/>
  <c r="AE264" i="1"/>
  <c r="BG264" i="1" s="1"/>
  <c r="J265" i="1"/>
  <c r="AK266" i="1" s="1"/>
  <c r="AN268" i="1"/>
  <c r="N268" i="1"/>
  <c r="R271" i="1"/>
  <c r="AS272" i="1" s="1"/>
  <c r="AD280" i="1"/>
  <c r="Z277" i="1"/>
  <c r="BA278" i="1" s="1"/>
  <c r="V274" i="1"/>
  <c r="AW275" i="1" s="1"/>
  <c r="BH264" i="1" l="1"/>
  <c r="BI264" i="1"/>
  <c r="BN264" i="1"/>
  <c r="K266" i="1"/>
  <c r="AL267" i="1" s="1"/>
  <c r="BK264" i="1"/>
  <c r="S272" i="1"/>
  <c r="AT273" i="1" s="1"/>
  <c r="AO269" i="1"/>
  <c r="O269" i="1"/>
  <c r="W275" i="1"/>
  <c r="AX276" i="1" s="1"/>
  <c r="AA278" i="1"/>
  <c r="BB279" i="1" s="1"/>
  <c r="CJ264" i="1" l="1"/>
  <c r="L267" i="1"/>
  <c r="AM268" i="1" s="1"/>
  <c r="BQ264" i="1"/>
  <c r="BT264" i="1"/>
  <c r="BP264" i="1"/>
  <c r="CE264" i="1"/>
  <c r="CA264" i="1"/>
  <c r="BO264" i="1"/>
  <c r="BZ264" i="1"/>
  <c r="BY264" i="1"/>
  <c r="BW264" i="1"/>
  <c r="CH264" i="1"/>
  <c r="CD264" i="1"/>
  <c r="BU264" i="1"/>
  <c r="BV264" i="1"/>
  <c r="CG264" i="1"/>
  <c r="BX264" i="1"/>
  <c r="BS264" i="1"/>
  <c r="BR264" i="1"/>
  <c r="CC264" i="1"/>
  <c r="CB264" i="1"/>
  <c r="CI264" i="1"/>
  <c r="CF264" i="1"/>
  <c r="T273" i="1"/>
  <c r="AU274" i="1" s="1"/>
  <c r="AP270" i="1"/>
  <c r="P270" i="1"/>
  <c r="M268" i="1"/>
  <c r="AN269" i="1" s="1"/>
  <c r="AB279" i="1"/>
  <c r="BC280" i="1" s="1"/>
  <c r="X276" i="1"/>
  <c r="AY277" i="1" s="1"/>
  <c r="CK264" i="1" l="1"/>
  <c r="I265" i="1" s="1"/>
  <c r="AJ266" i="1" s="1"/>
  <c r="BE266" i="1" s="1"/>
  <c r="BF266" i="1" s="1"/>
  <c r="N269" i="1"/>
  <c r="AO270" i="1" s="1"/>
  <c r="U274" i="1"/>
  <c r="AV275" i="1" s="1"/>
  <c r="AQ271" i="1"/>
  <c r="Q271" i="1"/>
  <c r="AC280" i="1"/>
  <c r="BD281" i="1" s="1"/>
  <c r="Y277" i="1"/>
  <c r="AZ278" i="1" s="1"/>
  <c r="G265" i="1" l="1"/>
  <c r="J266" i="1"/>
  <c r="AK267" i="1" s="1"/>
  <c r="AE265" i="1"/>
  <c r="BG265" i="1" s="1"/>
  <c r="O270" i="1"/>
  <c r="AP271" i="1" s="1"/>
  <c r="V275" i="1"/>
  <c r="AW276" i="1" s="1"/>
  <c r="AR272" i="1"/>
  <c r="R272" i="1"/>
  <c r="AD281" i="1"/>
  <c r="Z278" i="1"/>
  <c r="BA279" i="1" s="1"/>
  <c r="BH265" i="1" l="1"/>
  <c r="BI265" i="1"/>
  <c r="K267" i="1"/>
  <c r="AL268" i="1" s="1"/>
  <c r="BN265" i="1"/>
  <c r="BZ265" i="1" s="1"/>
  <c r="BK265" i="1"/>
  <c r="P271" i="1"/>
  <c r="AQ272" i="1" s="1"/>
  <c r="W276" i="1"/>
  <c r="AX277" i="1" s="1"/>
  <c r="AS273" i="1"/>
  <c r="S273" i="1"/>
  <c r="AA279" i="1"/>
  <c r="BB280" i="1" s="1"/>
  <c r="CG265" i="1" l="1"/>
  <c r="BT265" i="1"/>
  <c r="L268" i="1"/>
  <c r="AM269" i="1" s="1"/>
  <c r="BO265" i="1"/>
  <c r="CC265" i="1"/>
  <c r="CI265" i="1"/>
  <c r="CF265" i="1"/>
  <c r="BP265" i="1"/>
  <c r="BU265" i="1"/>
  <c r="BX265" i="1"/>
  <c r="CH265" i="1"/>
  <c r="X277" i="1"/>
  <c r="AY278" i="1" s="1"/>
  <c r="BY265" i="1"/>
  <c r="CA265" i="1"/>
  <c r="BW265" i="1"/>
  <c r="CE265" i="1"/>
  <c r="CD265" i="1"/>
  <c r="BQ265" i="1"/>
  <c r="BV265" i="1"/>
  <c r="BR265" i="1"/>
  <c r="CJ265" i="1"/>
  <c r="CB265" i="1"/>
  <c r="BS265" i="1"/>
  <c r="Q272" i="1"/>
  <c r="AR273" i="1" s="1"/>
  <c r="AT274" i="1"/>
  <c r="T274" i="1"/>
  <c r="AB280" i="1"/>
  <c r="BC281" i="1" s="1"/>
  <c r="M269" i="1" l="1"/>
  <c r="AN270" i="1" s="1"/>
  <c r="R273" i="1"/>
  <c r="AS274" i="1" s="1"/>
  <c r="Y278" i="1"/>
  <c r="AZ279" i="1" s="1"/>
  <c r="CK265" i="1"/>
  <c r="I266" i="1" s="1"/>
  <c r="AJ267" i="1" s="1"/>
  <c r="BE267" i="1" s="1"/>
  <c r="BF267" i="1" s="1"/>
  <c r="AU275" i="1"/>
  <c r="U275" i="1"/>
  <c r="AC281" i="1"/>
  <c r="BD282" i="1" s="1"/>
  <c r="N270" i="1" l="1"/>
  <c r="AO271" i="1" s="1"/>
  <c r="Z279" i="1"/>
  <c r="BA280" i="1" s="1"/>
  <c r="J267" i="1"/>
  <c r="AK268" i="1" s="1"/>
  <c r="S274" i="1"/>
  <c r="AT275" i="1" s="1"/>
  <c r="AE266" i="1"/>
  <c r="BG266" i="1" s="1"/>
  <c r="G266" i="1"/>
  <c r="AV276" i="1"/>
  <c r="V276" i="1"/>
  <c r="AD282" i="1"/>
  <c r="O271" i="1" l="1"/>
  <c r="AP272" i="1" s="1"/>
  <c r="K268" i="1"/>
  <c r="AL269" i="1" s="1"/>
  <c r="BH266" i="1"/>
  <c r="BI266" i="1"/>
  <c r="AA280" i="1"/>
  <c r="BB281" i="1" s="1"/>
  <c r="T275" i="1"/>
  <c r="AU276" i="1" s="1"/>
  <c r="BK266" i="1"/>
  <c r="BN266" i="1"/>
  <c r="BT266" i="1" s="1"/>
  <c r="AW277" i="1"/>
  <c r="W277" i="1"/>
  <c r="L269" i="1" l="1"/>
  <c r="AM270" i="1" s="1"/>
  <c r="P272" i="1"/>
  <c r="AQ273" i="1" s="1"/>
  <c r="U276" i="1"/>
  <c r="AV277" i="1" s="1"/>
  <c r="AB281" i="1"/>
  <c r="BC282" i="1" s="1"/>
  <c r="CH266" i="1"/>
  <c r="CG266" i="1"/>
  <c r="CE266" i="1"/>
  <c r="CA266" i="1"/>
  <c r="BQ266" i="1"/>
  <c r="CI266" i="1"/>
  <c r="BU266" i="1"/>
  <c r="CF266" i="1"/>
  <c r="BZ266" i="1"/>
  <c r="BX266" i="1"/>
  <c r="BY266" i="1"/>
  <c r="CD266" i="1"/>
  <c r="BO266" i="1"/>
  <c r="BR266" i="1"/>
  <c r="BP266" i="1"/>
  <c r="BW266" i="1"/>
  <c r="CC266" i="1"/>
  <c r="BV266" i="1"/>
  <c r="CB266" i="1"/>
  <c r="BS266" i="1"/>
  <c r="CJ266" i="1"/>
  <c r="AX278" i="1"/>
  <c r="X278" i="1"/>
  <c r="Q273" i="1" l="1"/>
  <c r="AR274" i="1" s="1"/>
  <c r="M270" i="1"/>
  <c r="AN271" i="1" s="1"/>
  <c r="AC282" i="1"/>
  <c r="BD283" i="1" s="1"/>
  <c r="V277" i="1"/>
  <c r="AW278" i="1" s="1"/>
  <c r="R274" i="1"/>
  <c r="AS275" i="1" s="1"/>
  <c r="CK266" i="1"/>
  <c r="I267" i="1" s="1"/>
  <c r="AJ268" i="1" s="1"/>
  <c r="BE268" i="1" s="1"/>
  <c r="BF268" i="1" s="1"/>
  <c r="AY279" i="1"/>
  <c r="Y279" i="1"/>
  <c r="AD283" i="1" l="1"/>
  <c r="N271" i="1"/>
  <c r="AO272" i="1" s="1"/>
  <c r="W278" i="1"/>
  <c r="AX279" i="1" s="1"/>
  <c r="O272" i="1"/>
  <c r="AP273" i="1" s="1"/>
  <c r="S275" i="1"/>
  <c r="AT276" i="1" s="1"/>
  <c r="AE267" i="1"/>
  <c r="BG267" i="1" s="1"/>
  <c r="G267" i="1"/>
  <c r="J268" i="1"/>
  <c r="AZ280" i="1"/>
  <c r="Z280" i="1"/>
  <c r="X279" i="1" l="1"/>
  <c r="AY280" i="1" s="1"/>
  <c r="P273" i="1"/>
  <c r="AQ274" i="1" s="1"/>
  <c r="BH267" i="1"/>
  <c r="BI267" i="1"/>
  <c r="T276" i="1"/>
  <c r="AU277" i="1" s="1"/>
  <c r="BN267" i="1"/>
  <c r="CG267" i="1" s="1"/>
  <c r="BK267" i="1"/>
  <c r="AK269" i="1"/>
  <c r="K269" i="1"/>
  <c r="BA281" i="1"/>
  <c r="AA281" i="1"/>
  <c r="Y280" i="1"/>
  <c r="AZ281" i="1" s="1"/>
  <c r="Q274" i="1" l="1"/>
  <c r="AR275" i="1" s="1"/>
  <c r="U277" i="1"/>
  <c r="AV278" i="1" s="1"/>
  <c r="CB267" i="1"/>
  <c r="CJ267" i="1"/>
  <c r="BX267" i="1"/>
  <c r="BT267" i="1"/>
  <c r="BO267" i="1"/>
  <c r="BR267" i="1"/>
  <c r="CA267" i="1"/>
  <c r="CC267" i="1"/>
  <c r="BW267" i="1"/>
  <c r="BU267" i="1"/>
  <c r="CF267" i="1"/>
  <c r="CI267" i="1"/>
  <c r="CH267" i="1"/>
  <c r="BY267" i="1"/>
  <c r="CD267" i="1"/>
  <c r="CE267" i="1"/>
  <c r="BQ267" i="1"/>
  <c r="BP267" i="1"/>
  <c r="BS267" i="1"/>
  <c r="BV267" i="1"/>
  <c r="BZ267" i="1"/>
  <c r="AL270" i="1"/>
  <c r="L270" i="1"/>
  <c r="BB282" i="1"/>
  <c r="AB282" i="1"/>
  <c r="Z281" i="1"/>
  <c r="BA282" i="1" s="1"/>
  <c r="R275" i="1"/>
  <c r="AS276" i="1" s="1"/>
  <c r="V278" i="1" l="1"/>
  <c r="AW279" i="1" s="1"/>
  <c r="CK267" i="1"/>
  <c r="I268" i="1" s="1"/>
  <c r="AJ269" i="1" s="1"/>
  <c r="BE269" i="1" s="1"/>
  <c r="BF269" i="1" s="1"/>
  <c r="AM271" i="1"/>
  <c r="M271" i="1"/>
  <c r="BC283" i="1"/>
  <c r="AC283" i="1"/>
  <c r="AA282" i="1"/>
  <c r="BB283" i="1" s="1"/>
  <c r="S276" i="1"/>
  <c r="AT277" i="1" s="1"/>
  <c r="W279" i="1" l="1"/>
  <c r="AX280" i="1" s="1"/>
  <c r="AE268" i="1"/>
  <c r="BG268" i="1" s="1"/>
  <c r="BI268" i="1" s="1"/>
  <c r="J269" i="1"/>
  <c r="AK270" i="1" s="1"/>
  <c r="G268" i="1"/>
  <c r="BK268" i="1" s="1"/>
  <c r="AN272" i="1"/>
  <c r="N272" i="1"/>
  <c r="BD284" i="1"/>
  <c r="AD284" i="1"/>
  <c r="T277" i="1"/>
  <c r="AU278" i="1" s="1"/>
  <c r="AB283" i="1"/>
  <c r="BC284" i="1" s="1"/>
  <c r="X280" i="1" l="1"/>
  <c r="AY281" i="1" s="1"/>
  <c r="K270" i="1"/>
  <c r="AL271" i="1" s="1"/>
  <c r="BH268" i="1"/>
  <c r="BN268" i="1"/>
  <c r="CG268" i="1" s="1"/>
  <c r="AO273" i="1"/>
  <c r="O273" i="1"/>
  <c r="AC284" i="1"/>
  <c r="BD285" i="1" s="1"/>
  <c r="U278" i="1"/>
  <c r="AV279" i="1" s="1"/>
  <c r="Y281" i="1" l="1"/>
  <c r="AZ282" i="1" s="1"/>
  <c r="L271" i="1"/>
  <c r="AM272" i="1" s="1"/>
  <c r="CI268" i="1"/>
  <c r="BO268" i="1"/>
  <c r="BQ268" i="1"/>
  <c r="CF268" i="1"/>
  <c r="CH268" i="1"/>
  <c r="CE268" i="1"/>
  <c r="CB268" i="1"/>
  <c r="BV268" i="1"/>
  <c r="BY268" i="1"/>
  <c r="BX268" i="1"/>
  <c r="BP268" i="1"/>
  <c r="CC268" i="1"/>
  <c r="BT268" i="1"/>
  <c r="BR268" i="1"/>
  <c r="CA268" i="1"/>
  <c r="BW268" i="1"/>
  <c r="BU268" i="1"/>
  <c r="CJ268" i="1"/>
  <c r="BZ268" i="1"/>
  <c r="CD268" i="1"/>
  <c r="BS268" i="1"/>
  <c r="AP274" i="1"/>
  <c r="P274" i="1"/>
  <c r="AD285" i="1"/>
  <c r="V279" i="1"/>
  <c r="AW280" i="1" s="1"/>
  <c r="Z282" i="1" l="1"/>
  <c r="BA283" i="1" s="1"/>
  <c r="M272" i="1"/>
  <c r="AN273" i="1" s="1"/>
  <c r="CK268" i="1"/>
  <c r="I269" i="1" s="1"/>
  <c r="AJ270" i="1" s="1"/>
  <c r="BE270" i="1" s="1"/>
  <c r="BF270" i="1" s="1"/>
  <c r="AQ275" i="1"/>
  <c r="Q275" i="1"/>
  <c r="W280" i="1"/>
  <c r="AX281" i="1" s="1"/>
  <c r="AA283" i="1" l="1"/>
  <c r="BB284" i="1" s="1"/>
  <c r="N273" i="1"/>
  <c r="AE269" i="1"/>
  <c r="BG269" i="1" s="1"/>
  <c r="BH269" i="1" s="1"/>
  <c r="J270" i="1"/>
  <c r="AK271" i="1" s="1"/>
  <c r="G269" i="1"/>
  <c r="AR276" i="1"/>
  <c r="R276" i="1"/>
  <c r="X281" i="1"/>
  <c r="AY282" i="1" s="1"/>
  <c r="AB284" i="1" l="1"/>
  <c r="BC285" i="1" s="1"/>
  <c r="AO274" i="1"/>
  <c r="O274" i="1"/>
  <c r="BI269" i="1"/>
  <c r="BN269" i="1"/>
  <c r="CI269" i="1" s="1"/>
  <c r="BK269" i="1"/>
  <c r="K271" i="1"/>
  <c r="AL272" i="1" s="1"/>
  <c r="AS277" i="1"/>
  <c r="S277" i="1"/>
  <c r="Y282" i="1"/>
  <c r="AZ283" i="1" s="1"/>
  <c r="AC285" i="1"/>
  <c r="BD286" i="1" s="1"/>
  <c r="CD269" i="1" l="1"/>
  <c r="BW269" i="1"/>
  <c r="CC269" i="1"/>
  <c r="BV269" i="1"/>
  <c r="BY269" i="1"/>
  <c r="AP275" i="1"/>
  <c r="P275" i="1"/>
  <c r="CH269" i="1"/>
  <c r="BZ269" i="1"/>
  <c r="BT269" i="1"/>
  <c r="CA269" i="1"/>
  <c r="CG269" i="1"/>
  <c r="CJ269" i="1"/>
  <c r="BS269" i="1"/>
  <c r="CB269" i="1"/>
  <c r="BQ269" i="1"/>
  <c r="BP269" i="1"/>
  <c r="CE269" i="1"/>
  <c r="BO269" i="1"/>
  <c r="BU269" i="1"/>
  <c r="BR269" i="1"/>
  <c r="CF269" i="1"/>
  <c r="BX269" i="1"/>
  <c r="L272" i="1"/>
  <c r="AM273" i="1" s="1"/>
  <c r="AT278" i="1"/>
  <c r="T278" i="1"/>
  <c r="AD286" i="1"/>
  <c r="Z283" i="1"/>
  <c r="BA284" i="1" s="1"/>
  <c r="CK269" i="1" l="1"/>
  <c r="I270" i="1" s="1"/>
  <c r="AJ271" i="1" s="1"/>
  <c r="BE271" i="1" s="1"/>
  <c r="BF271" i="1" s="1"/>
  <c r="AQ276" i="1"/>
  <c r="Q276" i="1"/>
  <c r="M273" i="1"/>
  <c r="AU279" i="1"/>
  <c r="U279" i="1"/>
  <c r="AA284" i="1"/>
  <c r="BB285" i="1" s="1"/>
  <c r="J271" i="1" l="1"/>
  <c r="AK272" i="1" s="1"/>
  <c r="AE270" i="1"/>
  <c r="BG270" i="1" s="1"/>
  <c r="BI270" i="1" s="1"/>
  <c r="G270" i="1"/>
  <c r="AR277" i="1"/>
  <c r="R277" i="1"/>
  <c r="AN274" i="1"/>
  <c r="N274" i="1"/>
  <c r="AV280" i="1"/>
  <c r="V280" i="1"/>
  <c r="AB285" i="1"/>
  <c r="BC286" i="1" s="1"/>
  <c r="BN270" i="1" l="1"/>
  <c r="CH270" i="1" s="1"/>
  <c r="BK270" i="1"/>
  <c r="BH270" i="1"/>
  <c r="K272" i="1"/>
  <c r="AL273" i="1" s="1"/>
  <c r="AS278" i="1"/>
  <c r="S278" i="1"/>
  <c r="BT270" i="1"/>
  <c r="CJ270" i="1"/>
  <c r="BX270" i="1"/>
  <c r="CA270" i="1"/>
  <c r="BO270" i="1"/>
  <c r="CI270" i="1"/>
  <c r="AO275" i="1"/>
  <c r="O275" i="1"/>
  <c r="BP270" i="1"/>
  <c r="CC270" i="1"/>
  <c r="BU270" i="1"/>
  <c r="CE270" i="1"/>
  <c r="BS270" i="1"/>
  <c r="BY270" i="1"/>
  <c r="CF270" i="1"/>
  <c r="BQ270" i="1"/>
  <c r="BW270" i="1"/>
  <c r="CB270" i="1"/>
  <c r="CG270" i="1"/>
  <c r="BR270" i="1"/>
  <c r="BV270" i="1"/>
  <c r="BZ270" i="1"/>
  <c r="CD270" i="1"/>
  <c r="AW281" i="1"/>
  <c r="W281" i="1"/>
  <c r="AC286" i="1"/>
  <c r="BD287" i="1" s="1"/>
  <c r="L273" i="1" l="1"/>
  <c r="AM274" i="1" s="1"/>
  <c r="AT279" i="1"/>
  <c r="T279" i="1"/>
  <c r="AP276" i="1"/>
  <c r="P276" i="1"/>
  <c r="CK270" i="1"/>
  <c r="I271" i="1" s="1"/>
  <c r="AJ272" i="1" s="1"/>
  <c r="BE272" i="1" s="1"/>
  <c r="BF272" i="1" s="1"/>
  <c r="AX282" i="1"/>
  <c r="X282" i="1"/>
  <c r="AD287" i="1"/>
  <c r="M274" i="1" l="1"/>
  <c r="AU280" i="1"/>
  <c r="U280" i="1"/>
  <c r="AQ277" i="1"/>
  <c r="Q277" i="1"/>
  <c r="G271" i="1"/>
  <c r="J272" i="1"/>
  <c r="AK273" i="1" s="1"/>
  <c r="AE271" i="1"/>
  <c r="BG271" i="1" s="1"/>
  <c r="BI271" i="1" s="1"/>
  <c r="AY283" i="1"/>
  <c r="Y283" i="1"/>
  <c r="AN275" i="1" l="1"/>
  <c r="N275" i="1"/>
  <c r="AV281" i="1"/>
  <c r="V281" i="1"/>
  <c r="BH271" i="1"/>
  <c r="AR278" i="1"/>
  <c r="R278" i="1"/>
  <c r="BN271" i="1"/>
  <c r="CI271" i="1" s="1"/>
  <c r="BK271" i="1"/>
  <c r="K273" i="1"/>
  <c r="AL274" i="1" s="1"/>
  <c r="AZ284" i="1"/>
  <c r="Z284" i="1"/>
  <c r="AO276" i="1" l="1"/>
  <c r="O276" i="1"/>
  <c r="L274" i="1"/>
  <c r="AM275" i="1" s="1"/>
  <c r="AW282" i="1"/>
  <c r="W282" i="1"/>
  <c r="BT271" i="1"/>
  <c r="BX271" i="1"/>
  <c r="CJ271" i="1"/>
  <c r="CB271" i="1"/>
  <c r="BP271" i="1"/>
  <c r="CF271" i="1"/>
  <c r="BQ271" i="1"/>
  <c r="AS279" i="1"/>
  <c r="S279" i="1"/>
  <c r="BU271" i="1"/>
  <c r="BY271" i="1"/>
  <c r="CG271" i="1"/>
  <c r="BZ271" i="1"/>
  <c r="CC271" i="1"/>
  <c r="BR271" i="1"/>
  <c r="BV271" i="1"/>
  <c r="CD271" i="1"/>
  <c r="CH271" i="1"/>
  <c r="BO271" i="1"/>
  <c r="BS271" i="1"/>
  <c r="BW271" i="1"/>
  <c r="CA271" i="1"/>
  <c r="CE271" i="1"/>
  <c r="BA285" i="1"/>
  <c r="AA285" i="1"/>
  <c r="AP277" i="1" l="1"/>
  <c r="P277" i="1"/>
  <c r="M275" i="1"/>
  <c r="AN276" i="1" s="1"/>
  <c r="AX283" i="1"/>
  <c r="X283" i="1"/>
  <c r="CK271" i="1"/>
  <c r="I272" i="1" s="1"/>
  <c r="AJ273" i="1" s="1"/>
  <c r="BE273" i="1" s="1"/>
  <c r="BF273" i="1" s="1"/>
  <c r="AT280" i="1"/>
  <c r="T280" i="1"/>
  <c r="BB286" i="1"/>
  <c r="AB286" i="1"/>
  <c r="AQ278" i="1" l="1"/>
  <c r="Q278" i="1"/>
  <c r="N276" i="1"/>
  <c r="AO277" i="1" s="1"/>
  <c r="AE272" i="1"/>
  <c r="BG272" i="1" s="1"/>
  <c r="BH272" i="1" s="1"/>
  <c r="J273" i="1"/>
  <c r="AK274" i="1" s="1"/>
  <c r="AY284" i="1"/>
  <c r="Y284" i="1"/>
  <c r="G272" i="1"/>
  <c r="AU281" i="1"/>
  <c r="U281" i="1"/>
  <c r="BC287" i="1"/>
  <c r="AC287" i="1"/>
  <c r="AR279" i="1" l="1"/>
  <c r="R279" i="1"/>
  <c r="BN272" i="1"/>
  <c r="CH272" i="1" s="1"/>
  <c r="BI272" i="1"/>
  <c r="O277" i="1"/>
  <c r="AP278" i="1" s="1"/>
  <c r="K274" i="1"/>
  <c r="AL275" i="1" s="1"/>
  <c r="BK272" i="1"/>
  <c r="AZ285" i="1"/>
  <c r="Z285" i="1"/>
  <c r="AV282" i="1"/>
  <c r="V282" i="1"/>
  <c r="BD288" i="1"/>
  <c r="AD288" i="1"/>
  <c r="BS272" i="1" l="1"/>
  <c r="BX272" i="1"/>
  <c r="BY272" i="1"/>
  <c r="BO272" i="1"/>
  <c r="CE272" i="1"/>
  <c r="BT272" i="1"/>
  <c r="CA272" i="1"/>
  <c r="CF272" i="1"/>
  <c r="BP272" i="1"/>
  <c r="BU272" i="1"/>
  <c r="CI272" i="1"/>
  <c r="BQ272" i="1"/>
  <c r="BW272" i="1"/>
  <c r="CB272" i="1"/>
  <c r="CC272" i="1"/>
  <c r="CJ272" i="1"/>
  <c r="AS280" i="1"/>
  <c r="S280" i="1"/>
  <c r="CG272" i="1"/>
  <c r="BR272" i="1"/>
  <c r="BV272" i="1"/>
  <c r="BZ272" i="1"/>
  <c r="CD272" i="1"/>
  <c r="P278" i="1"/>
  <c r="AQ279" i="1" s="1"/>
  <c r="L275" i="1"/>
  <c r="AM276" i="1" s="1"/>
  <c r="BA286" i="1"/>
  <c r="AA286" i="1"/>
  <c r="AW283" i="1"/>
  <c r="W283" i="1"/>
  <c r="M276" i="1" l="1"/>
  <c r="AN277" i="1" s="1"/>
  <c r="AT281" i="1"/>
  <c r="T281" i="1"/>
  <c r="CK272" i="1"/>
  <c r="I273" i="1" s="1"/>
  <c r="AJ274" i="1" s="1"/>
  <c r="BE274" i="1" s="1"/>
  <c r="BF274" i="1" s="1"/>
  <c r="Q279" i="1"/>
  <c r="AR280" i="1" s="1"/>
  <c r="BB287" i="1"/>
  <c r="AB287" i="1"/>
  <c r="AX284" i="1"/>
  <c r="X284" i="1"/>
  <c r="N277" i="1"/>
  <c r="AO278" i="1" s="1"/>
  <c r="J274" i="1" l="1"/>
  <c r="AK275" i="1" s="1"/>
  <c r="G273" i="1"/>
  <c r="AE273" i="1"/>
  <c r="BG273" i="1" s="1"/>
  <c r="BH273" i="1" s="1"/>
  <c r="AU282" i="1"/>
  <c r="U282" i="1"/>
  <c r="R280" i="1"/>
  <c r="AS281" i="1" s="1"/>
  <c r="BC288" i="1"/>
  <c r="AC288" i="1"/>
  <c r="AY285" i="1"/>
  <c r="Y285" i="1"/>
  <c r="O278" i="1"/>
  <c r="AP279" i="1" s="1"/>
  <c r="K275" i="1"/>
  <c r="AL276" i="1" s="1"/>
  <c r="BI273" i="1" l="1"/>
  <c r="BN273" i="1"/>
  <c r="CH273" i="1" s="1"/>
  <c r="BK273" i="1"/>
  <c r="AV283" i="1"/>
  <c r="V283" i="1"/>
  <c r="S281" i="1"/>
  <c r="AT282" i="1" s="1"/>
  <c r="BD289" i="1"/>
  <c r="AD289" i="1"/>
  <c r="AZ286" i="1"/>
  <c r="Z286" i="1"/>
  <c r="CJ273" i="1"/>
  <c r="CI273" i="1"/>
  <c r="P279" i="1"/>
  <c r="AQ280" i="1" s="1"/>
  <c r="L276" i="1"/>
  <c r="AM277" i="1" s="1"/>
  <c r="BO273" i="1" l="1"/>
  <c r="BS273" i="1"/>
  <c r="BT273" i="1"/>
  <c r="BU273" i="1"/>
  <c r="BP273" i="1"/>
  <c r="BX273" i="1"/>
  <c r="CA273" i="1"/>
  <c r="CB273" i="1"/>
  <c r="BQ273" i="1"/>
  <c r="BW273" i="1"/>
  <c r="CC273" i="1"/>
  <c r="BY273" i="1"/>
  <c r="CE273" i="1"/>
  <c r="CF273" i="1"/>
  <c r="CG273" i="1"/>
  <c r="BR273" i="1"/>
  <c r="BV273" i="1"/>
  <c r="BZ273" i="1"/>
  <c r="CD273" i="1"/>
  <c r="AW284" i="1"/>
  <c r="W284" i="1"/>
  <c r="T282" i="1"/>
  <c r="AU283" i="1" s="1"/>
  <c r="BA287" i="1"/>
  <c r="AA287" i="1"/>
  <c r="Q280" i="1"/>
  <c r="AR281" i="1" s="1"/>
  <c r="M277" i="1"/>
  <c r="AN278" i="1" s="1"/>
  <c r="CK273" i="1" l="1"/>
  <c r="I274" i="1" s="1"/>
  <c r="AJ275" i="1" s="1"/>
  <c r="BE275" i="1" s="1"/>
  <c r="BF275" i="1" s="1"/>
  <c r="U283" i="1"/>
  <c r="AV284" i="1" s="1"/>
  <c r="AX285" i="1"/>
  <c r="X285" i="1"/>
  <c r="BB288" i="1"/>
  <c r="AB288" i="1"/>
  <c r="N278" i="1"/>
  <c r="AO279" i="1" s="1"/>
  <c r="R281" i="1"/>
  <c r="AS282" i="1" s="1"/>
  <c r="J275" i="1"/>
  <c r="AK276" i="1" s="1"/>
  <c r="AE274" i="1"/>
  <c r="BG274" i="1" s="1"/>
  <c r="G274" i="1"/>
  <c r="V284" i="1" l="1"/>
  <c r="AW285" i="1" s="1"/>
  <c r="AY286" i="1"/>
  <c r="Y286" i="1"/>
  <c r="BC289" i="1"/>
  <c r="AC289" i="1"/>
  <c r="BH274" i="1"/>
  <c r="BI274" i="1"/>
  <c r="BN274" i="1"/>
  <c r="W285" i="1"/>
  <c r="AX286" i="1" s="1"/>
  <c r="K276" i="1"/>
  <c r="AL277" i="1" s="1"/>
  <c r="S282" i="1"/>
  <c r="AT283" i="1" s="1"/>
  <c r="BK274" i="1"/>
  <c r="O279" i="1"/>
  <c r="AP280" i="1" s="1"/>
  <c r="AZ287" i="1" l="1"/>
  <c r="Z287" i="1"/>
  <c r="BD290" i="1"/>
  <c r="AD290" i="1"/>
  <c r="CJ274" i="1"/>
  <c r="CI274" i="1"/>
  <c r="CH274" i="1"/>
  <c r="CG274" i="1"/>
  <c r="CF274" i="1"/>
  <c r="CE274" i="1"/>
  <c r="CD274" i="1"/>
  <c r="CC274" i="1"/>
  <c r="CB274" i="1"/>
  <c r="CA274" i="1"/>
  <c r="BZ274" i="1"/>
  <c r="BY274" i="1"/>
  <c r="BX274" i="1"/>
  <c r="BW274" i="1"/>
  <c r="BV274" i="1"/>
  <c r="BU274" i="1"/>
  <c r="BT274" i="1"/>
  <c r="BS274" i="1"/>
  <c r="BR274" i="1"/>
  <c r="BQ274" i="1"/>
  <c r="BP274" i="1"/>
  <c r="BO274" i="1"/>
  <c r="T283" i="1"/>
  <c r="AU284" i="1" s="1"/>
  <c r="X286" i="1"/>
  <c r="AY287" i="1" s="1"/>
  <c r="P280" i="1"/>
  <c r="AQ281" i="1" s="1"/>
  <c r="L277" i="1"/>
  <c r="AM278" i="1" s="1"/>
  <c r="BA288" i="1" l="1"/>
  <c r="AA288" i="1"/>
  <c r="U284" i="1"/>
  <c r="AV285" i="1" s="1"/>
  <c r="CK274" i="1"/>
  <c r="I275" i="1" s="1"/>
  <c r="AJ276" i="1" s="1"/>
  <c r="BE276" i="1" s="1"/>
  <c r="BF276" i="1" s="1"/>
  <c r="M278" i="1"/>
  <c r="AN279" i="1" s="1"/>
  <c r="Q281" i="1"/>
  <c r="AR282" i="1" s="1"/>
  <c r="Y287" i="1"/>
  <c r="AZ288" i="1" s="1"/>
  <c r="BB289" i="1" l="1"/>
  <c r="AB289" i="1"/>
  <c r="R282" i="1"/>
  <c r="AS283" i="1" s="1"/>
  <c r="AE275" i="1"/>
  <c r="BG275" i="1" s="1"/>
  <c r="J276" i="1"/>
  <c r="AK277" i="1" s="1"/>
  <c r="G275" i="1"/>
  <c r="V285" i="1"/>
  <c r="AW286" i="1" s="1"/>
  <c r="Z288" i="1"/>
  <c r="BA289" i="1" s="1"/>
  <c r="N279" i="1"/>
  <c r="AO280" i="1" s="1"/>
  <c r="BC290" i="1" l="1"/>
  <c r="AC290" i="1"/>
  <c r="BH275" i="1"/>
  <c r="BI275" i="1"/>
  <c r="BN275" i="1"/>
  <c r="AA289" i="1"/>
  <c r="BB290" i="1" s="1"/>
  <c r="S283" i="1"/>
  <c r="AT284" i="1" s="1"/>
  <c r="BK275" i="1"/>
  <c r="O280" i="1"/>
  <c r="AP281" i="1" s="1"/>
  <c r="W286" i="1"/>
  <c r="AX287" i="1" s="1"/>
  <c r="K277" i="1"/>
  <c r="AL278" i="1" s="1"/>
  <c r="BD291" i="1" l="1"/>
  <c r="AD291" i="1"/>
  <c r="AB290" i="1"/>
  <c r="BC291" i="1" s="1"/>
  <c r="L278" i="1"/>
  <c r="AM279" i="1" s="1"/>
  <c r="X287" i="1"/>
  <c r="AY288" i="1" s="1"/>
  <c r="CJ275" i="1"/>
  <c r="CI275" i="1"/>
  <c r="CH275" i="1"/>
  <c r="CG275" i="1"/>
  <c r="CF275" i="1"/>
  <c r="CE275" i="1"/>
  <c r="CD275" i="1"/>
  <c r="CC275" i="1"/>
  <c r="CB275" i="1"/>
  <c r="CA275" i="1"/>
  <c r="BZ275" i="1"/>
  <c r="BY275" i="1"/>
  <c r="BX275" i="1"/>
  <c r="BW275" i="1"/>
  <c r="BV275" i="1"/>
  <c r="BU275" i="1"/>
  <c r="BT275" i="1"/>
  <c r="BS275" i="1"/>
  <c r="BR275" i="1"/>
  <c r="BQ275" i="1"/>
  <c r="BP275" i="1"/>
  <c r="BO275" i="1"/>
  <c r="P281" i="1"/>
  <c r="AQ282" i="1" s="1"/>
  <c r="T284" i="1"/>
  <c r="AU285" i="1" s="1"/>
  <c r="CK275" i="1" l="1"/>
  <c r="I276" i="1" s="1"/>
  <c r="AJ277" i="1" s="1"/>
  <c r="BE277" i="1" s="1"/>
  <c r="BF277" i="1" s="1"/>
  <c r="U285" i="1"/>
  <c r="AV286" i="1" s="1"/>
  <c r="Y288" i="1"/>
  <c r="AZ289" i="1" s="1"/>
  <c r="AC291" i="1"/>
  <c r="BD292" i="1" s="1"/>
  <c r="Q282" i="1"/>
  <c r="AR283" i="1" s="1"/>
  <c r="M279" i="1"/>
  <c r="AN280" i="1" s="1"/>
  <c r="AD292" i="1" l="1"/>
  <c r="N280" i="1"/>
  <c r="AO281" i="1" s="1"/>
  <c r="Z289" i="1"/>
  <c r="BA290" i="1" s="1"/>
  <c r="V286" i="1"/>
  <c r="AW287" i="1" s="1"/>
  <c r="R283" i="1"/>
  <c r="AS284" i="1" s="1"/>
  <c r="J277" i="1"/>
  <c r="AK278" i="1" s="1"/>
  <c r="AE276" i="1"/>
  <c r="BG276" i="1" s="1"/>
  <c r="G276" i="1"/>
  <c r="BH276" i="1" l="1"/>
  <c r="BI276" i="1"/>
  <c r="BN276" i="1"/>
  <c r="AA290" i="1"/>
  <c r="BB291" i="1" s="1"/>
  <c r="BK276" i="1"/>
  <c r="W287" i="1"/>
  <c r="AX288" i="1" s="1"/>
  <c r="S284" i="1"/>
  <c r="AT285" i="1" s="1"/>
  <c r="K278" i="1"/>
  <c r="AL279" i="1" s="1"/>
  <c r="O281" i="1"/>
  <c r="AP282" i="1" s="1"/>
  <c r="X288" i="1" l="1"/>
  <c r="AY289" i="1" s="1"/>
  <c r="T285" i="1"/>
  <c r="AU286" i="1" s="1"/>
  <c r="P282" i="1"/>
  <c r="AQ283" i="1" s="1"/>
  <c r="CJ276" i="1"/>
  <c r="CI276" i="1"/>
  <c r="CH276" i="1"/>
  <c r="CG276" i="1"/>
  <c r="CF276" i="1"/>
  <c r="CE276" i="1"/>
  <c r="CD276" i="1"/>
  <c r="CC276" i="1"/>
  <c r="CB276" i="1"/>
  <c r="CA276" i="1"/>
  <c r="BZ276" i="1"/>
  <c r="BY276" i="1"/>
  <c r="BX276" i="1"/>
  <c r="BW276" i="1"/>
  <c r="BV276" i="1"/>
  <c r="BU276" i="1"/>
  <c r="BT276" i="1"/>
  <c r="BS276" i="1"/>
  <c r="BR276" i="1"/>
  <c r="BQ276" i="1"/>
  <c r="BP276" i="1"/>
  <c r="BO276" i="1"/>
  <c r="L279" i="1"/>
  <c r="AM280" i="1" s="1"/>
  <c r="AB291" i="1"/>
  <c r="BC292" i="1" s="1"/>
  <c r="AC292" i="1" l="1"/>
  <c r="BD293" i="1" s="1"/>
  <c r="Q283" i="1"/>
  <c r="AR284" i="1" s="1"/>
  <c r="Y289" i="1"/>
  <c r="AZ290" i="1" s="1"/>
  <c r="CK276" i="1"/>
  <c r="I277" i="1" s="1"/>
  <c r="AJ278" i="1" s="1"/>
  <c r="BE278" i="1" s="1"/>
  <c r="BF278" i="1" s="1"/>
  <c r="M280" i="1"/>
  <c r="AN281" i="1" s="1"/>
  <c r="U286" i="1"/>
  <c r="AV287" i="1" s="1"/>
  <c r="AD293" i="1" l="1"/>
  <c r="N281" i="1"/>
  <c r="AO282" i="1" s="1"/>
  <c r="V287" i="1"/>
  <c r="AW288" i="1" s="1"/>
  <c r="Z290" i="1"/>
  <c r="BA291" i="1" s="1"/>
  <c r="J278" i="1"/>
  <c r="AK279" i="1" s="1"/>
  <c r="AE277" i="1"/>
  <c r="BG277" i="1" s="1"/>
  <c r="G277" i="1"/>
  <c r="R284" i="1"/>
  <c r="AS285" i="1" s="1"/>
  <c r="BH277" i="1" l="1"/>
  <c r="BI277" i="1"/>
  <c r="BN277" i="1"/>
  <c r="BK277" i="1"/>
  <c r="S285" i="1"/>
  <c r="AT286" i="1" s="1"/>
  <c r="K279" i="1"/>
  <c r="AL280" i="1" s="1"/>
  <c r="AA291" i="1"/>
  <c r="BB292" i="1" s="1"/>
  <c r="W288" i="1"/>
  <c r="AX289" i="1" s="1"/>
  <c r="O282" i="1"/>
  <c r="AP283" i="1" s="1"/>
  <c r="X289" i="1" l="1"/>
  <c r="AY290" i="1" s="1"/>
  <c r="P283" i="1"/>
  <c r="AQ284" i="1" s="1"/>
  <c r="T286" i="1"/>
  <c r="AU287" i="1" s="1"/>
  <c r="CJ277" i="1"/>
  <c r="CI277" i="1"/>
  <c r="CH277" i="1"/>
  <c r="CG277" i="1"/>
  <c r="CF277" i="1"/>
  <c r="CE277" i="1"/>
  <c r="CD277" i="1"/>
  <c r="CC277" i="1"/>
  <c r="CB277" i="1"/>
  <c r="CA277" i="1"/>
  <c r="BZ277" i="1"/>
  <c r="BY277" i="1"/>
  <c r="BX277" i="1"/>
  <c r="BW277" i="1"/>
  <c r="BV277" i="1"/>
  <c r="BU277" i="1"/>
  <c r="BT277" i="1"/>
  <c r="BS277" i="1"/>
  <c r="BR277" i="1"/>
  <c r="BQ277" i="1"/>
  <c r="BP277" i="1"/>
  <c r="BO277" i="1"/>
  <c r="AB292" i="1"/>
  <c r="BC293" i="1" s="1"/>
  <c r="L280" i="1"/>
  <c r="AM281" i="1" s="1"/>
  <c r="M281" i="1" l="1"/>
  <c r="AN282" i="1" s="1"/>
  <c r="CK277" i="1"/>
  <c r="I278" i="1" s="1"/>
  <c r="AJ279" i="1" s="1"/>
  <c r="BE279" i="1" s="1"/>
  <c r="BF279" i="1" s="1"/>
  <c r="Q284" i="1"/>
  <c r="AR285" i="1" s="1"/>
  <c r="U287" i="1"/>
  <c r="AV288" i="1" s="1"/>
  <c r="AC293" i="1"/>
  <c r="BD294" i="1" s="1"/>
  <c r="Y290" i="1"/>
  <c r="AZ291" i="1" s="1"/>
  <c r="AD294" i="1" l="1"/>
  <c r="J279" i="1"/>
  <c r="AK280" i="1" s="1"/>
  <c r="AE278" i="1"/>
  <c r="BG278" i="1" s="1"/>
  <c r="G278" i="1"/>
  <c r="V288" i="1"/>
  <c r="AW289" i="1" s="1"/>
  <c r="Z291" i="1"/>
  <c r="BA292" i="1" s="1"/>
  <c r="R285" i="1"/>
  <c r="AS286" i="1" s="1"/>
  <c r="N282" i="1"/>
  <c r="AO283" i="1" s="1"/>
  <c r="BH278" i="1" l="1"/>
  <c r="BI278" i="1"/>
  <c r="BN278" i="1"/>
  <c r="O283" i="1"/>
  <c r="AP284" i="1" s="1"/>
  <c r="S286" i="1"/>
  <c r="AT287" i="1" s="1"/>
  <c r="W289" i="1"/>
  <c r="AX290" i="1" s="1"/>
  <c r="AA292" i="1"/>
  <c r="BB293" i="1" s="1"/>
  <c r="BK278" i="1"/>
  <c r="K280" i="1"/>
  <c r="AL281" i="1" s="1"/>
  <c r="CJ278" i="1" l="1"/>
  <c r="CI278" i="1"/>
  <c r="CH278" i="1"/>
  <c r="CG278" i="1"/>
  <c r="CF278" i="1"/>
  <c r="CE278" i="1"/>
  <c r="CD278" i="1"/>
  <c r="CC278" i="1"/>
  <c r="CB278" i="1"/>
  <c r="CA278" i="1"/>
  <c r="BZ278" i="1"/>
  <c r="BY278" i="1"/>
  <c r="BX278" i="1"/>
  <c r="BW278" i="1"/>
  <c r="BV278" i="1"/>
  <c r="BU278" i="1"/>
  <c r="BT278" i="1"/>
  <c r="BS278" i="1"/>
  <c r="BR278" i="1"/>
  <c r="BQ278" i="1"/>
  <c r="BP278" i="1"/>
  <c r="BO278" i="1"/>
  <c r="L281" i="1"/>
  <c r="AM282" i="1" s="1"/>
  <c r="P284" i="1"/>
  <c r="AQ285" i="1" s="1"/>
  <c r="T287" i="1"/>
  <c r="AU288" i="1" s="1"/>
  <c r="AB293" i="1"/>
  <c r="BC294" i="1" s="1"/>
  <c r="X290" i="1"/>
  <c r="AY291" i="1" s="1"/>
  <c r="M282" i="1" l="1"/>
  <c r="AN283" i="1" s="1"/>
  <c r="CK278" i="1"/>
  <c r="I279" i="1" s="1"/>
  <c r="AJ280" i="1" s="1"/>
  <c r="BE280" i="1" s="1"/>
  <c r="BF280" i="1" s="1"/>
  <c r="AC294" i="1"/>
  <c r="BD295" i="1" s="1"/>
  <c r="U288" i="1"/>
  <c r="AV289" i="1" s="1"/>
  <c r="Q285" i="1"/>
  <c r="AR286" i="1" s="1"/>
  <c r="Y291" i="1"/>
  <c r="AZ292" i="1" s="1"/>
  <c r="AD295" i="1" l="1"/>
  <c r="Z292" i="1"/>
  <c r="BA293" i="1" s="1"/>
  <c r="N283" i="1"/>
  <c r="AO284" i="1" s="1"/>
  <c r="AE279" i="1"/>
  <c r="BG279" i="1" s="1"/>
  <c r="J280" i="1"/>
  <c r="AK281" i="1" s="1"/>
  <c r="G279" i="1"/>
  <c r="R286" i="1"/>
  <c r="AS287" i="1" s="1"/>
  <c r="V289" i="1"/>
  <c r="AW290" i="1" s="1"/>
  <c r="BH279" i="1" l="1"/>
  <c r="BI279" i="1"/>
  <c r="BN279" i="1"/>
  <c r="W290" i="1"/>
  <c r="AX291" i="1" s="1"/>
  <c r="S287" i="1"/>
  <c r="AT288" i="1" s="1"/>
  <c r="BK279" i="1"/>
  <c r="K281" i="1"/>
  <c r="AL282" i="1" s="1"/>
  <c r="O284" i="1"/>
  <c r="AP285" i="1" s="1"/>
  <c r="AA293" i="1"/>
  <c r="BB294" i="1" s="1"/>
  <c r="P285" i="1" l="1"/>
  <c r="AQ286" i="1" s="1"/>
  <c r="T288" i="1"/>
  <c r="AU289" i="1" s="1"/>
  <c r="X291" i="1"/>
  <c r="AY292" i="1" s="1"/>
  <c r="CJ279" i="1"/>
  <c r="CI279" i="1"/>
  <c r="CH279" i="1"/>
  <c r="CG279" i="1"/>
  <c r="CF279" i="1"/>
  <c r="CE279" i="1"/>
  <c r="CD279" i="1"/>
  <c r="CC279" i="1"/>
  <c r="CB279" i="1"/>
  <c r="CA279" i="1"/>
  <c r="BZ279" i="1"/>
  <c r="BY279" i="1"/>
  <c r="BX279" i="1"/>
  <c r="BW279" i="1"/>
  <c r="BV279" i="1"/>
  <c r="BU279" i="1"/>
  <c r="BT279" i="1"/>
  <c r="BS279" i="1"/>
  <c r="BR279" i="1"/>
  <c r="BQ279" i="1"/>
  <c r="BP279" i="1"/>
  <c r="BO279" i="1"/>
  <c r="L282" i="1"/>
  <c r="AM283" i="1" s="1"/>
  <c r="AB294" i="1"/>
  <c r="BC295" i="1" s="1"/>
  <c r="M283" i="1" l="1"/>
  <c r="AN284" i="1" s="1"/>
  <c r="U289" i="1"/>
  <c r="AV290" i="1" s="1"/>
  <c r="CK279" i="1"/>
  <c r="I280" i="1" s="1"/>
  <c r="AJ281" i="1" s="1"/>
  <c r="BE281" i="1" s="1"/>
  <c r="BF281" i="1" s="1"/>
  <c r="Q286" i="1"/>
  <c r="AR287" i="1" s="1"/>
  <c r="Y292" i="1"/>
  <c r="AZ293" i="1" s="1"/>
  <c r="AC295" i="1"/>
  <c r="BD296" i="1" s="1"/>
  <c r="AD296" i="1" l="1"/>
  <c r="R287" i="1"/>
  <c r="AS288" i="1" s="1"/>
  <c r="V290" i="1"/>
  <c r="AW291" i="1" s="1"/>
  <c r="N284" i="1"/>
  <c r="AO285" i="1" s="1"/>
  <c r="AE280" i="1"/>
  <c r="BG280" i="1" s="1"/>
  <c r="J281" i="1"/>
  <c r="AK282" i="1" s="1"/>
  <c r="G280" i="1"/>
  <c r="Z293" i="1"/>
  <c r="BA294" i="1" s="1"/>
  <c r="BH280" i="1" l="1"/>
  <c r="BI280" i="1"/>
  <c r="BN280" i="1"/>
  <c r="S288" i="1"/>
  <c r="AT289" i="1" s="1"/>
  <c r="K282" i="1"/>
  <c r="AL283" i="1" s="1"/>
  <c r="O285" i="1"/>
  <c r="AP286" i="1" s="1"/>
  <c r="BK280" i="1"/>
  <c r="AA294" i="1"/>
  <c r="BB295" i="1" s="1"/>
  <c r="W291" i="1"/>
  <c r="AX292" i="1" s="1"/>
  <c r="CJ280" i="1" l="1"/>
  <c r="CI280" i="1"/>
  <c r="CH280" i="1"/>
  <c r="CG280" i="1"/>
  <c r="CF280" i="1"/>
  <c r="CE280" i="1"/>
  <c r="CD280" i="1"/>
  <c r="CC280" i="1"/>
  <c r="CB280" i="1"/>
  <c r="CA280" i="1"/>
  <c r="BZ280" i="1"/>
  <c r="BY280" i="1"/>
  <c r="BX280" i="1"/>
  <c r="BW280" i="1"/>
  <c r="BV280" i="1"/>
  <c r="BU280" i="1"/>
  <c r="BT280" i="1"/>
  <c r="BS280" i="1"/>
  <c r="BR280" i="1"/>
  <c r="BQ280" i="1"/>
  <c r="BP280" i="1"/>
  <c r="BO280" i="1"/>
  <c r="AB295" i="1"/>
  <c r="BC296" i="1" s="1"/>
  <c r="X292" i="1"/>
  <c r="AY293" i="1" s="1"/>
  <c r="L283" i="1"/>
  <c r="AM284" i="1" s="1"/>
  <c r="P286" i="1"/>
  <c r="AQ287" i="1" s="1"/>
  <c r="T289" i="1"/>
  <c r="AU290" i="1" s="1"/>
  <c r="U290" i="1" l="1"/>
  <c r="AV291" i="1" s="1"/>
  <c r="Y293" i="1"/>
  <c r="AZ294" i="1" s="1"/>
  <c r="AC296" i="1"/>
  <c r="BD297" i="1" s="1"/>
  <c r="CK280" i="1"/>
  <c r="I281" i="1" s="1"/>
  <c r="AJ282" i="1" s="1"/>
  <c r="BE282" i="1" s="1"/>
  <c r="BF282" i="1" s="1"/>
  <c r="Q287" i="1"/>
  <c r="AR288" i="1" s="1"/>
  <c r="M284" i="1"/>
  <c r="AN285" i="1" s="1"/>
  <c r="AD297" i="1" l="1"/>
  <c r="R288" i="1"/>
  <c r="AS289" i="1" s="1"/>
  <c r="V291" i="1"/>
  <c r="AW292" i="1" s="1"/>
  <c r="N285" i="1"/>
  <c r="AO286" i="1" s="1"/>
  <c r="J282" i="1"/>
  <c r="AK283" i="1" s="1"/>
  <c r="AE281" i="1"/>
  <c r="BG281" i="1" s="1"/>
  <c r="G281" i="1"/>
  <c r="Z294" i="1"/>
  <c r="BA295" i="1" s="1"/>
  <c r="BH281" i="1" l="1"/>
  <c r="BI281" i="1"/>
  <c r="BN281" i="1"/>
  <c r="W292" i="1"/>
  <c r="AX293" i="1" s="1"/>
  <c r="K283" i="1"/>
  <c r="AL284" i="1" s="1"/>
  <c r="AA295" i="1"/>
  <c r="BB296" i="1" s="1"/>
  <c r="BK281" i="1"/>
  <c r="O286" i="1"/>
  <c r="AP287" i="1" s="1"/>
  <c r="S289" i="1"/>
  <c r="AT290" i="1" s="1"/>
  <c r="P287" i="1" l="1"/>
  <c r="AQ288" i="1" s="1"/>
  <c r="AB296" i="1"/>
  <c r="BC297" i="1" s="1"/>
  <c r="X293" i="1"/>
  <c r="AY294" i="1" s="1"/>
  <c r="CJ281" i="1"/>
  <c r="CI281" i="1"/>
  <c r="CH281" i="1"/>
  <c r="CG281" i="1"/>
  <c r="CF281" i="1"/>
  <c r="CE281" i="1"/>
  <c r="CD281" i="1"/>
  <c r="CC281" i="1"/>
  <c r="CB281" i="1"/>
  <c r="CA281" i="1"/>
  <c r="BZ281" i="1"/>
  <c r="BY281" i="1"/>
  <c r="BX281" i="1"/>
  <c r="BW281" i="1"/>
  <c r="BV281" i="1"/>
  <c r="BU281" i="1"/>
  <c r="BT281" i="1"/>
  <c r="BS281" i="1"/>
  <c r="BR281" i="1"/>
  <c r="BQ281" i="1"/>
  <c r="BP281" i="1"/>
  <c r="BO281" i="1"/>
  <c r="T290" i="1"/>
  <c r="AU291" i="1" s="1"/>
  <c r="L284" i="1"/>
  <c r="AM285" i="1" s="1"/>
  <c r="U291" i="1" l="1"/>
  <c r="AV292" i="1" s="1"/>
  <c r="M285" i="1"/>
  <c r="AN286" i="1" s="1"/>
  <c r="CK281" i="1"/>
  <c r="I282" i="1" s="1"/>
  <c r="AJ283" i="1" s="1"/>
  <c r="BE283" i="1" s="1"/>
  <c r="BF283" i="1" s="1"/>
  <c r="Y294" i="1"/>
  <c r="AZ295" i="1" s="1"/>
  <c r="AC297" i="1"/>
  <c r="BD298" i="1" s="1"/>
  <c r="Q288" i="1"/>
  <c r="AR289" i="1" s="1"/>
  <c r="AD298" i="1" l="1"/>
  <c r="R289" i="1"/>
  <c r="AS290" i="1" s="1"/>
  <c r="Z295" i="1"/>
  <c r="BA296" i="1" s="1"/>
  <c r="J283" i="1"/>
  <c r="AK284" i="1" s="1"/>
  <c r="AE282" i="1"/>
  <c r="BG282" i="1" s="1"/>
  <c r="G282" i="1"/>
  <c r="V292" i="1"/>
  <c r="AW293" i="1" s="1"/>
  <c r="N286" i="1"/>
  <c r="AO287" i="1" s="1"/>
  <c r="BH282" i="1" l="1"/>
  <c r="BI282" i="1"/>
  <c r="BN282" i="1"/>
  <c r="BK282" i="1"/>
  <c r="K284" i="1"/>
  <c r="AL285" i="1" s="1"/>
  <c r="O287" i="1"/>
  <c r="AP288" i="1" s="1"/>
  <c r="AA296" i="1"/>
  <c r="BB297" i="1" s="1"/>
  <c r="W293" i="1"/>
  <c r="AX294" i="1" s="1"/>
  <c r="S290" i="1"/>
  <c r="AT291" i="1" s="1"/>
  <c r="CJ282" i="1" l="1"/>
  <c r="CI282" i="1"/>
  <c r="CH282" i="1"/>
  <c r="CG282" i="1"/>
  <c r="CF282" i="1"/>
  <c r="CE282" i="1"/>
  <c r="CD282" i="1"/>
  <c r="CC282" i="1"/>
  <c r="CB282" i="1"/>
  <c r="CA282" i="1"/>
  <c r="BZ282" i="1"/>
  <c r="BY282" i="1"/>
  <c r="BX282" i="1"/>
  <c r="BW282" i="1"/>
  <c r="BV282" i="1"/>
  <c r="BU282" i="1"/>
  <c r="BT282" i="1"/>
  <c r="BS282" i="1"/>
  <c r="BR282" i="1"/>
  <c r="BQ282" i="1"/>
  <c r="BP282" i="1"/>
  <c r="BO282" i="1"/>
  <c r="AB297" i="1"/>
  <c r="BC298" i="1" s="1"/>
  <c r="X294" i="1"/>
  <c r="AY295" i="1" s="1"/>
  <c r="T291" i="1"/>
  <c r="AU292" i="1" s="1"/>
  <c r="P288" i="1"/>
  <c r="AQ289" i="1" s="1"/>
  <c r="L285" i="1"/>
  <c r="AM286" i="1" s="1"/>
  <c r="M286" i="1" l="1"/>
  <c r="AN287" i="1" s="1"/>
  <c r="Y295" i="1"/>
  <c r="AZ296" i="1" s="1"/>
  <c r="AC298" i="1"/>
  <c r="BD299" i="1" s="1"/>
  <c r="CK282" i="1"/>
  <c r="I283" i="1" s="1"/>
  <c r="AJ284" i="1" s="1"/>
  <c r="BE284" i="1" s="1"/>
  <c r="BF284" i="1" s="1"/>
  <c r="Q289" i="1"/>
  <c r="AR290" i="1" s="1"/>
  <c r="U292" i="1"/>
  <c r="AV293" i="1" s="1"/>
  <c r="AD299" i="1" l="1"/>
  <c r="V293" i="1"/>
  <c r="AW294" i="1" s="1"/>
  <c r="N287" i="1"/>
  <c r="AO288" i="1" s="1"/>
  <c r="R290" i="1"/>
  <c r="AS291" i="1" s="1"/>
  <c r="AE283" i="1"/>
  <c r="BG283" i="1" s="1"/>
  <c r="J284" i="1"/>
  <c r="AK285" i="1" s="1"/>
  <c r="G283" i="1"/>
  <c r="Z296" i="1"/>
  <c r="BA297" i="1" s="1"/>
  <c r="BH283" i="1" l="1"/>
  <c r="BI283" i="1"/>
  <c r="BN283" i="1"/>
  <c r="BK283" i="1"/>
  <c r="S291" i="1"/>
  <c r="AT292" i="1" s="1"/>
  <c r="K285" i="1"/>
  <c r="AL286" i="1" s="1"/>
  <c r="O288" i="1"/>
  <c r="AP289" i="1" s="1"/>
  <c r="AA297" i="1"/>
  <c r="BB298" i="1" s="1"/>
  <c r="W294" i="1"/>
  <c r="AX295" i="1" s="1"/>
  <c r="CJ283" i="1" l="1"/>
  <c r="CI283" i="1"/>
  <c r="CH283" i="1"/>
  <c r="CG283" i="1"/>
  <c r="CF283" i="1"/>
  <c r="CE283" i="1"/>
  <c r="CD283" i="1"/>
  <c r="CC283" i="1"/>
  <c r="CB283" i="1"/>
  <c r="CA283" i="1"/>
  <c r="BZ283" i="1"/>
  <c r="BY283" i="1"/>
  <c r="BX283" i="1"/>
  <c r="BW283" i="1"/>
  <c r="BV283" i="1"/>
  <c r="BU283" i="1"/>
  <c r="BT283" i="1"/>
  <c r="BS283" i="1"/>
  <c r="BR283" i="1"/>
  <c r="BQ283" i="1"/>
  <c r="BP283" i="1"/>
  <c r="BO283" i="1"/>
  <c r="AB298" i="1"/>
  <c r="BC299" i="1" s="1"/>
  <c r="L286" i="1"/>
  <c r="AM287" i="1" s="1"/>
  <c r="P289" i="1"/>
  <c r="AQ290" i="1" s="1"/>
  <c r="X295" i="1"/>
  <c r="AY296" i="1" s="1"/>
  <c r="T292" i="1"/>
  <c r="AU293" i="1" s="1"/>
  <c r="Y296" i="1" l="1"/>
  <c r="AZ297" i="1" s="1"/>
  <c r="U293" i="1"/>
  <c r="AV294" i="1" s="1"/>
  <c r="M287" i="1"/>
  <c r="AN288" i="1" s="1"/>
  <c r="CK283" i="1"/>
  <c r="I284" i="1" s="1"/>
  <c r="AJ285" i="1" s="1"/>
  <c r="BE285" i="1" s="1"/>
  <c r="BF285" i="1" s="1"/>
  <c r="AC299" i="1"/>
  <c r="BD300" i="1" s="1"/>
  <c r="Q290" i="1"/>
  <c r="AR291" i="1" s="1"/>
  <c r="AD300" i="1" l="1"/>
  <c r="R291" i="1"/>
  <c r="AS292" i="1" s="1"/>
  <c r="J285" i="1"/>
  <c r="AK286" i="1" s="1"/>
  <c r="AE284" i="1"/>
  <c r="BG284" i="1" s="1"/>
  <c r="G284" i="1"/>
  <c r="N288" i="1"/>
  <c r="AO289" i="1" s="1"/>
  <c r="V294" i="1"/>
  <c r="AW295" i="1" s="1"/>
  <c r="Z297" i="1"/>
  <c r="BA298" i="1" s="1"/>
  <c r="BH284" i="1" l="1"/>
  <c r="BI284" i="1"/>
  <c r="BN284" i="1"/>
  <c r="S292" i="1"/>
  <c r="AT293" i="1" s="1"/>
  <c r="W295" i="1"/>
  <c r="AX296" i="1" s="1"/>
  <c r="K286" i="1"/>
  <c r="AL287" i="1" s="1"/>
  <c r="BK284" i="1"/>
  <c r="AA298" i="1"/>
  <c r="BB299" i="1" s="1"/>
  <c r="O289" i="1"/>
  <c r="AP290" i="1" s="1"/>
  <c r="L287" i="1" l="1"/>
  <c r="AM288" i="1" s="1"/>
  <c r="CJ284" i="1"/>
  <c r="CI284" i="1"/>
  <c r="CH284" i="1"/>
  <c r="CG284" i="1"/>
  <c r="CF284" i="1"/>
  <c r="CE284" i="1"/>
  <c r="CD284" i="1"/>
  <c r="CC284" i="1"/>
  <c r="CB284" i="1"/>
  <c r="CA284" i="1"/>
  <c r="BZ284" i="1"/>
  <c r="BY284" i="1"/>
  <c r="BX284" i="1"/>
  <c r="BW284" i="1"/>
  <c r="BV284" i="1"/>
  <c r="BU284" i="1"/>
  <c r="BT284" i="1"/>
  <c r="BS284" i="1"/>
  <c r="BR284" i="1"/>
  <c r="BQ284" i="1"/>
  <c r="BP284" i="1"/>
  <c r="BO284" i="1"/>
  <c r="T293" i="1"/>
  <c r="AU294" i="1" s="1"/>
  <c r="P290" i="1"/>
  <c r="AQ291" i="1" s="1"/>
  <c r="AB299" i="1"/>
  <c r="BC300" i="1" s="1"/>
  <c r="X296" i="1"/>
  <c r="AY297" i="1" s="1"/>
  <c r="AC300" i="1" l="1"/>
  <c r="BD301" i="1" s="1"/>
  <c r="U294" i="1"/>
  <c r="AV295" i="1" s="1"/>
  <c r="M288" i="1"/>
  <c r="AN289" i="1" s="1"/>
  <c r="Y297" i="1"/>
  <c r="AZ298" i="1" s="1"/>
  <c r="Q291" i="1"/>
  <c r="AR292" i="1" s="1"/>
  <c r="CK284" i="1"/>
  <c r="I285" i="1" s="1"/>
  <c r="AJ286" i="1" s="1"/>
  <c r="BE286" i="1" s="1"/>
  <c r="BF286" i="1" s="1"/>
  <c r="AD301" i="1" l="1"/>
  <c r="AE285" i="1"/>
  <c r="BG285" i="1" s="1"/>
  <c r="J286" i="1"/>
  <c r="AK287" i="1" s="1"/>
  <c r="G285" i="1"/>
  <c r="N289" i="1"/>
  <c r="AO290" i="1" s="1"/>
  <c r="Z298" i="1"/>
  <c r="BA299" i="1" s="1"/>
  <c r="R292" i="1"/>
  <c r="AS293" i="1" s="1"/>
  <c r="V295" i="1"/>
  <c r="AW296" i="1" s="1"/>
  <c r="BH285" i="1" l="1"/>
  <c r="BI285" i="1"/>
  <c r="BN285" i="1"/>
  <c r="K287" i="1"/>
  <c r="AL288" i="1" s="1"/>
  <c r="AA299" i="1"/>
  <c r="BB300" i="1" s="1"/>
  <c r="O290" i="1"/>
  <c r="AP291" i="1" s="1"/>
  <c r="S293" i="1"/>
  <c r="AT294" i="1" s="1"/>
  <c r="W296" i="1"/>
  <c r="AX297" i="1" s="1"/>
  <c r="BK285" i="1"/>
  <c r="CJ285" i="1" l="1"/>
  <c r="CI285" i="1"/>
  <c r="CH285" i="1"/>
  <c r="CG285" i="1"/>
  <c r="CF285" i="1"/>
  <c r="CE285" i="1"/>
  <c r="CD285" i="1"/>
  <c r="CC285" i="1"/>
  <c r="CB285" i="1"/>
  <c r="CA285" i="1"/>
  <c r="BZ285" i="1"/>
  <c r="BY285" i="1"/>
  <c r="BX285" i="1"/>
  <c r="BW285" i="1"/>
  <c r="BV285" i="1"/>
  <c r="BU285" i="1"/>
  <c r="BT285" i="1"/>
  <c r="BS285" i="1"/>
  <c r="BR285" i="1"/>
  <c r="BQ285" i="1"/>
  <c r="BP285" i="1"/>
  <c r="BO285" i="1"/>
  <c r="X297" i="1"/>
  <c r="AY298" i="1" s="1"/>
  <c r="T294" i="1"/>
  <c r="AU295" i="1" s="1"/>
  <c r="L288" i="1"/>
  <c r="AM289" i="1" s="1"/>
  <c r="P291" i="1"/>
  <c r="AQ292" i="1" s="1"/>
  <c r="AB300" i="1"/>
  <c r="BC301" i="1" s="1"/>
  <c r="AC301" i="1" l="1"/>
  <c r="BD302" i="1" s="1"/>
  <c r="Q292" i="1"/>
  <c r="AR293" i="1" s="1"/>
  <c r="M289" i="1"/>
  <c r="AN290" i="1" s="1"/>
  <c r="U295" i="1"/>
  <c r="AV296" i="1" s="1"/>
  <c r="CK285" i="1"/>
  <c r="I286" i="1" s="1"/>
  <c r="AJ287" i="1" s="1"/>
  <c r="BE287" i="1" s="1"/>
  <c r="BF287" i="1" s="1"/>
  <c r="Y298" i="1"/>
  <c r="AZ299" i="1" s="1"/>
  <c r="AD302" i="1" l="1"/>
  <c r="N290" i="1"/>
  <c r="AO291" i="1" s="1"/>
  <c r="V296" i="1"/>
  <c r="AW297" i="1" s="1"/>
  <c r="Z299" i="1"/>
  <c r="BA300" i="1" s="1"/>
  <c r="AE286" i="1"/>
  <c r="BG286" i="1" s="1"/>
  <c r="J287" i="1"/>
  <c r="AK288" i="1" s="1"/>
  <c r="G286" i="1"/>
  <c r="R293" i="1"/>
  <c r="AS294" i="1" s="1"/>
  <c r="BH286" i="1" l="1"/>
  <c r="BI286" i="1"/>
  <c r="BN286" i="1"/>
  <c r="W297" i="1"/>
  <c r="AX298" i="1" s="1"/>
  <c r="BK286" i="1"/>
  <c r="K288" i="1"/>
  <c r="AL289" i="1" s="1"/>
  <c r="S294" i="1"/>
  <c r="AT295" i="1" s="1"/>
  <c r="AA300" i="1"/>
  <c r="BB301" i="1" s="1"/>
  <c r="O291" i="1"/>
  <c r="AP292" i="1" s="1"/>
  <c r="P292" i="1" l="1"/>
  <c r="AQ293" i="1" s="1"/>
  <c r="CJ286" i="1"/>
  <c r="CI286" i="1"/>
  <c r="CH286" i="1"/>
  <c r="CG286" i="1"/>
  <c r="CF286" i="1"/>
  <c r="CE286" i="1"/>
  <c r="CD286" i="1"/>
  <c r="CC286" i="1"/>
  <c r="CB286" i="1"/>
  <c r="CA286" i="1"/>
  <c r="BZ286" i="1"/>
  <c r="BY286" i="1"/>
  <c r="BX286" i="1"/>
  <c r="BW286" i="1"/>
  <c r="BV286" i="1"/>
  <c r="BU286" i="1"/>
  <c r="BT286" i="1"/>
  <c r="BS286" i="1"/>
  <c r="BR286" i="1"/>
  <c r="BQ286" i="1"/>
  <c r="BP286" i="1"/>
  <c r="BO286" i="1"/>
  <c r="AB301" i="1"/>
  <c r="BC302" i="1" s="1"/>
  <c r="L289" i="1"/>
  <c r="AM290" i="1" s="1"/>
  <c r="T295" i="1"/>
  <c r="AU296" i="1" s="1"/>
  <c r="X298" i="1"/>
  <c r="AY299" i="1" s="1"/>
  <c r="M290" i="1" l="1"/>
  <c r="AN291" i="1" s="1"/>
  <c r="Y299" i="1"/>
  <c r="AZ300" i="1" s="1"/>
  <c r="AC302" i="1"/>
  <c r="BD303" i="1" s="1"/>
  <c r="U296" i="1"/>
  <c r="AV297" i="1" s="1"/>
  <c r="CK286" i="1"/>
  <c r="I287" i="1" s="1"/>
  <c r="AJ288" i="1" s="1"/>
  <c r="BE288" i="1" s="1"/>
  <c r="BF288" i="1" s="1"/>
  <c r="Q293" i="1"/>
  <c r="AR294" i="1" s="1"/>
  <c r="AD303" i="1" l="1"/>
  <c r="R294" i="1"/>
  <c r="AS295" i="1" s="1"/>
  <c r="V297" i="1"/>
  <c r="AW298" i="1" s="1"/>
  <c r="N291" i="1"/>
  <c r="AO292" i="1" s="1"/>
  <c r="Z300" i="1"/>
  <c r="BA301" i="1" s="1"/>
  <c r="J288" i="1"/>
  <c r="AK289" i="1" s="1"/>
  <c r="AE287" i="1"/>
  <c r="BG287" i="1" s="1"/>
  <c r="G287" i="1"/>
  <c r="BH287" i="1" l="1"/>
  <c r="BI287" i="1"/>
  <c r="BN287" i="1"/>
  <c r="BK287" i="1"/>
  <c r="S295" i="1"/>
  <c r="AT296" i="1" s="1"/>
  <c r="K289" i="1"/>
  <c r="AL290" i="1" s="1"/>
  <c r="AA301" i="1"/>
  <c r="BB302" i="1" s="1"/>
  <c r="O292" i="1"/>
  <c r="AP293" i="1" s="1"/>
  <c r="W298" i="1"/>
  <c r="AX299" i="1" s="1"/>
  <c r="P293" i="1" l="1"/>
  <c r="AQ294" i="1" s="1"/>
  <c r="CJ287" i="1"/>
  <c r="CI287" i="1"/>
  <c r="CH287" i="1"/>
  <c r="CG287" i="1"/>
  <c r="CF287" i="1"/>
  <c r="CE287" i="1"/>
  <c r="CD287" i="1"/>
  <c r="CC287" i="1"/>
  <c r="CB287" i="1"/>
  <c r="CA287" i="1"/>
  <c r="BZ287" i="1"/>
  <c r="BY287" i="1"/>
  <c r="BX287" i="1"/>
  <c r="BW287" i="1"/>
  <c r="BV287" i="1"/>
  <c r="BU287" i="1"/>
  <c r="BT287" i="1"/>
  <c r="BS287" i="1"/>
  <c r="BR287" i="1"/>
  <c r="BQ287" i="1"/>
  <c r="BP287" i="1"/>
  <c r="BO287" i="1"/>
  <c r="T296" i="1"/>
  <c r="AU297" i="1" s="1"/>
  <c r="X299" i="1"/>
  <c r="AY300" i="1" s="1"/>
  <c r="L290" i="1"/>
  <c r="AM291" i="1" s="1"/>
  <c r="AB302" i="1"/>
  <c r="BC303" i="1" s="1"/>
  <c r="Y300" i="1" l="1"/>
  <c r="AZ301" i="1" s="1"/>
  <c r="AC303" i="1"/>
  <c r="BD304" i="1" s="1"/>
  <c r="U297" i="1"/>
  <c r="AV298" i="1" s="1"/>
  <c r="M291" i="1"/>
  <c r="AN292" i="1" s="1"/>
  <c r="CK287" i="1"/>
  <c r="I288" i="1" s="1"/>
  <c r="AJ289" i="1" s="1"/>
  <c r="BE289" i="1" s="1"/>
  <c r="BF289" i="1" s="1"/>
  <c r="Q294" i="1"/>
  <c r="AR295" i="1" s="1"/>
  <c r="AD304" i="1" l="1"/>
  <c r="N292" i="1"/>
  <c r="AO293" i="1" s="1"/>
  <c r="V298" i="1"/>
  <c r="AW299" i="1" s="1"/>
  <c r="R295" i="1"/>
  <c r="AS296" i="1" s="1"/>
  <c r="J289" i="1"/>
  <c r="AK290" i="1" s="1"/>
  <c r="AE288" i="1"/>
  <c r="BG288" i="1" s="1"/>
  <c r="G288" i="1"/>
  <c r="Z301" i="1"/>
  <c r="BA302" i="1" s="1"/>
  <c r="BH288" i="1" l="1"/>
  <c r="BI288" i="1"/>
  <c r="BN288" i="1"/>
  <c r="K290" i="1"/>
  <c r="AL291" i="1" s="1"/>
  <c r="W299" i="1"/>
  <c r="AX300" i="1" s="1"/>
  <c r="BK288" i="1"/>
  <c r="AA302" i="1"/>
  <c r="BB303" i="1" s="1"/>
  <c r="S296" i="1"/>
  <c r="AT297" i="1" s="1"/>
  <c r="O293" i="1"/>
  <c r="AP294" i="1" s="1"/>
  <c r="CJ288" i="1" l="1"/>
  <c r="CI288" i="1"/>
  <c r="CH288" i="1"/>
  <c r="CG288" i="1"/>
  <c r="CF288" i="1"/>
  <c r="CE288" i="1"/>
  <c r="CD288" i="1"/>
  <c r="CC288" i="1"/>
  <c r="CB288" i="1"/>
  <c r="CA288" i="1"/>
  <c r="BZ288" i="1"/>
  <c r="BY288" i="1"/>
  <c r="BX288" i="1"/>
  <c r="BW288" i="1"/>
  <c r="BV288" i="1"/>
  <c r="BU288" i="1"/>
  <c r="BT288" i="1"/>
  <c r="BS288" i="1"/>
  <c r="BR288" i="1"/>
  <c r="BQ288" i="1"/>
  <c r="BP288" i="1"/>
  <c r="BO288" i="1"/>
  <c r="T297" i="1"/>
  <c r="AU298" i="1" s="1"/>
  <c r="P294" i="1"/>
  <c r="AQ295" i="1" s="1"/>
  <c r="AB303" i="1"/>
  <c r="BC304" i="1" s="1"/>
  <c r="L291" i="1"/>
  <c r="AM292" i="1" s="1"/>
  <c r="X300" i="1"/>
  <c r="AY301" i="1" s="1"/>
  <c r="U298" i="1" l="1"/>
  <c r="AV299" i="1" s="1"/>
  <c r="M292" i="1"/>
  <c r="AN293" i="1" s="1"/>
  <c r="Q295" i="1"/>
  <c r="AR296" i="1" s="1"/>
  <c r="CK288" i="1"/>
  <c r="I289" i="1" s="1"/>
  <c r="AJ290" i="1" s="1"/>
  <c r="AC304" i="1"/>
  <c r="BD305" i="1" s="1"/>
  <c r="Y301" i="1"/>
  <c r="AZ302" i="1" s="1"/>
  <c r="BE290" i="1" l="1"/>
  <c r="BF290" i="1" s="1"/>
  <c r="AD305" i="1"/>
  <c r="V299" i="1"/>
  <c r="AW300" i="1" s="1"/>
  <c r="N293" i="1"/>
  <c r="AO294" i="1" s="1"/>
  <c r="R296" i="1"/>
  <c r="AS297" i="1" s="1"/>
  <c r="Z302" i="1"/>
  <c r="BA303" i="1" s="1"/>
  <c r="J290" i="1"/>
  <c r="AK291" i="1" s="1"/>
  <c r="AE289" i="1"/>
  <c r="BG289" i="1" s="1"/>
  <c r="G289" i="1"/>
  <c r="BH289" i="1" l="1"/>
  <c r="BI289" i="1"/>
  <c r="BN289" i="1"/>
  <c r="BK289" i="1"/>
  <c r="K291" i="1"/>
  <c r="AL292" i="1" s="1"/>
  <c r="S297" i="1"/>
  <c r="AT298" i="1" s="1"/>
  <c r="AA303" i="1"/>
  <c r="BB304" i="1" s="1"/>
  <c r="W300" i="1"/>
  <c r="AX301" i="1" s="1"/>
  <c r="O294" i="1"/>
  <c r="AP295" i="1" s="1"/>
  <c r="P295" i="1" l="1"/>
  <c r="AQ296" i="1" s="1"/>
  <c r="T298" i="1"/>
  <c r="AU299" i="1" s="1"/>
  <c r="AB304" i="1"/>
  <c r="BC305" i="1" s="1"/>
  <c r="CJ289" i="1"/>
  <c r="CI289" i="1"/>
  <c r="CH289" i="1"/>
  <c r="CG289" i="1"/>
  <c r="CF289" i="1"/>
  <c r="CE289" i="1"/>
  <c r="CD289" i="1"/>
  <c r="CC289" i="1"/>
  <c r="CB289" i="1"/>
  <c r="CA289" i="1"/>
  <c r="BZ289" i="1"/>
  <c r="BY289" i="1"/>
  <c r="BX289" i="1"/>
  <c r="BW289" i="1"/>
  <c r="BV289" i="1"/>
  <c r="BU289" i="1"/>
  <c r="BT289" i="1"/>
  <c r="BS289" i="1"/>
  <c r="BR289" i="1"/>
  <c r="BQ289" i="1"/>
  <c r="BP289" i="1"/>
  <c r="BO289" i="1"/>
  <c r="X301" i="1"/>
  <c r="AY302" i="1" s="1"/>
  <c r="L292" i="1"/>
  <c r="AM293" i="1" s="1"/>
  <c r="AC305" i="1" l="1"/>
  <c r="BD306" i="1" s="1"/>
  <c r="Y302" i="1"/>
  <c r="AZ303" i="1" s="1"/>
  <c r="Q296" i="1"/>
  <c r="AR297" i="1" s="1"/>
  <c r="M293" i="1"/>
  <c r="AN294" i="1" s="1"/>
  <c r="CK289" i="1"/>
  <c r="I290" i="1" s="1"/>
  <c r="AJ291" i="1" s="1"/>
  <c r="BE291" i="1" s="1"/>
  <c r="BF291" i="1" s="1"/>
  <c r="U299" i="1"/>
  <c r="AV300" i="1" s="1"/>
  <c r="AD306" i="1" l="1"/>
  <c r="Z303" i="1"/>
  <c r="BA304" i="1" s="1"/>
  <c r="V300" i="1"/>
  <c r="AW301" i="1" s="1"/>
  <c r="N294" i="1"/>
  <c r="AO295" i="1" s="1"/>
  <c r="AE290" i="1"/>
  <c r="BG290" i="1" s="1"/>
  <c r="J291" i="1"/>
  <c r="AK292" i="1" s="1"/>
  <c r="G290" i="1"/>
  <c r="R297" i="1"/>
  <c r="AS298" i="1" s="1"/>
  <c r="BH290" i="1" l="1"/>
  <c r="BI290" i="1"/>
  <c r="BN290" i="1"/>
  <c r="O295" i="1"/>
  <c r="AP296" i="1" s="1"/>
  <c r="S298" i="1"/>
  <c r="AT299" i="1" s="1"/>
  <c r="AA304" i="1"/>
  <c r="BB305" i="1" s="1"/>
  <c r="BK290" i="1"/>
  <c r="K292" i="1"/>
  <c r="AL293" i="1" s="1"/>
  <c r="W301" i="1"/>
  <c r="AX302" i="1" s="1"/>
  <c r="CJ290" i="1" l="1"/>
  <c r="CI290" i="1"/>
  <c r="CH290" i="1"/>
  <c r="CG290" i="1"/>
  <c r="CF290" i="1"/>
  <c r="CE290" i="1"/>
  <c r="CD290" i="1"/>
  <c r="CC290" i="1"/>
  <c r="CB290" i="1"/>
  <c r="CA290" i="1"/>
  <c r="BZ290" i="1"/>
  <c r="BY290" i="1"/>
  <c r="BX290" i="1"/>
  <c r="BW290" i="1"/>
  <c r="BV290" i="1"/>
  <c r="BU290" i="1"/>
  <c r="BT290" i="1"/>
  <c r="BS290" i="1"/>
  <c r="BR290" i="1"/>
  <c r="BQ290" i="1"/>
  <c r="BP290" i="1"/>
  <c r="BO290" i="1"/>
  <c r="P296" i="1"/>
  <c r="AQ297" i="1" s="1"/>
  <c r="L293" i="1"/>
  <c r="AM294" i="1" s="1"/>
  <c r="AB305" i="1"/>
  <c r="BC306" i="1" s="1"/>
  <c r="X302" i="1"/>
  <c r="AY303" i="1" s="1"/>
  <c r="T299" i="1"/>
  <c r="AU300" i="1" s="1"/>
  <c r="Y303" i="1" l="1"/>
  <c r="AZ304" i="1" s="1"/>
  <c r="Q297" i="1"/>
  <c r="AR298" i="1" s="1"/>
  <c r="U300" i="1"/>
  <c r="AV301" i="1" s="1"/>
  <c r="CK290" i="1"/>
  <c r="I291" i="1" s="1"/>
  <c r="AJ292" i="1" s="1"/>
  <c r="BE292" i="1" s="1"/>
  <c r="BF292" i="1" s="1"/>
  <c r="M294" i="1"/>
  <c r="AN295" i="1" s="1"/>
  <c r="AC306" i="1"/>
  <c r="BD307" i="1" s="1"/>
  <c r="AD307" i="1" l="1"/>
  <c r="V301" i="1"/>
  <c r="AW302" i="1" s="1"/>
  <c r="R298" i="1"/>
  <c r="AS299" i="1" s="1"/>
  <c r="N295" i="1"/>
  <c r="AO296" i="1" s="1"/>
  <c r="AE291" i="1"/>
  <c r="BG291" i="1" s="1"/>
  <c r="J292" i="1"/>
  <c r="AK293" i="1" s="1"/>
  <c r="G291" i="1"/>
  <c r="Z304" i="1"/>
  <c r="BA305" i="1" s="1"/>
  <c r="BH291" i="1" l="1"/>
  <c r="BI291" i="1"/>
  <c r="BN291" i="1"/>
  <c r="W302" i="1"/>
  <c r="AX303" i="1" s="1"/>
  <c r="AA305" i="1"/>
  <c r="BB306" i="1" s="1"/>
  <c r="K293" i="1"/>
  <c r="AL294" i="1" s="1"/>
  <c r="BK291" i="1"/>
  <c r="S299" i="1"/>
  <c r="AT300" i="1" s="1"/>
  <c r="O296" i="1"/>
  <c r="AP297" i="1" s="1"/>
  <c r="P297" i="1" l="1"/>
  <c r="AQ298" i="1" s="1"/>
  <c r="T300" i="1"/>
  <c r="AU301" i="1" s="1"/>
  <c r="X303" i="1"/>
  <c r="AY304" i="1" s="1"/>
  <c r="CJ291" i="1"/>
  <c r="CI291" i="1"/>
  <c r="CH291" i="1"/>
  <c r="CG291" i="1"/>
  <c r="CF291" i="1"/>
  <c r="CE291" i="1"/>
  <c r="CD291" i="1"/>
  <c r="CC291" i="1"/>
  <c r="CB291" i="1"/>
  <c r="CA291" i="1"/>
  <c r="BZ291" i="1"/>
  <c r="BY291" i="1"/>
  <c r="BX291" i="1"/>
  <c r="BW291" i="1"/>
  <c r="BV291" i="1"/>
  <c r="BU291" i="1"/>
  <c r="BT291" i="1"/>
  <c r="BS291" i="1"/>
  <c r="BR291" i="1"/>
  <c r="BQ291" i="1"/>
  <c r="BP291" i="1"/>
  <c r="BO291" i="1"/>
  <c r="L294" i="1"/>
  <c r="AM295" i="1" s="1"/>
  <c r="AB306" i="1"/>
  <c r="BC307" i="1" s="1"/>
  <c r="U301" i="1" l="1"/>
  <c r="AV302" i="1" s="1"/>
  <c r="Q298" i="1"/>
  <c r="AR299" i="1" s="1"/>
  <c r="CK291" i="1"/>
  <c r="I292" i="1" s="1"/>
  <c r="AJ293" i="1" s="1"/>
  <c r="BE293" i="1" s="1"/>
  <c r="BF293" i="1" s="1"/>
  <c r="AC307" i="1"/>
  <c r="BD308" i="1" s="1"/>
  <c r="M295" i="1"/>
  <c r="AN296" i="1" s="1"/>
  <c r="Y304" i="1"/>
  <c r="AZ305" i="1" s="1"/>
  <c r="AD308" i="1" l="1"/>
  <c r="R299" i="1"/>
  <c r="AS300" i="1" s="1"/>
  <c r="N296" i="1"/>
  <c r="AO297" i="1" s="1"/>
  <c r="J293" i="1"/>
  <c r="AK294" i="1" s="1"/>
  <c r="AE292" i="1"/>
  <c r="BG292" i="1" s="1"/>
  <c r="G292" i="1"/>
  <c r="Z305" i="1"/>
  <c r="BA306" i="1" s="1"/>
  <c r="V302" i="1"/>
  <c r="AW303" i="1" s="1"/>
  <c r="BH292" i="1" l="1"/>
  <c r="BI292" i="1"/>
  <c r="BN292" i="1"/>
  <c r="AA306" i="1"/>
  <c r="BB307" i="1" s="1"/>
  <c r="O297" i="1"/>
  <c r="AP298" i="1" s="1"/>
  <c r="S300" i="1"/>
  <c r="AT301" i="1" s="1"/>
  <c r="K294" i="1"/>
  <c r="AL295" i="1" s="1"/>
  <c r="W303" i="1"/>
  <c r="AX304" i="1" s="1"/>
  <c r="BK292" i="1"/>
  <c r="X304" i="1" l="1"/>
  <c r="AY305" i="1" s="1"/>
  <c r="AB307" i="1"/>
  <c r="BC308" i="1" s="1"/>
  <c r="CJ292" i="1"/>
  <c r="CI292" i="1"/>
  <c r="CH292" i="1"/>
  <c r="CG292" i="1"/>
  <c r="CF292" i="1"/>
  <c r="CE292" i="1"/>
  <c r="CD292" i="1"/>
  <c r="CC292" i="1"/>
  <c r="CB292" i="1"/>
  <c r="CA292" i="1"/>
  <c r="BZ292" i="1"/>
  <c r="BY292" i="1"/>
  <c r="BX292" i="1"/>
  <c r="BW292" i="1"/>
  <c r="BV292" i="1"/>
  <c r="BU292" i="1"/>
  <c r="BT292" i="1"/>
  <c r="BS292" i="1"/>
  <c r="BR292" i="1"/>
  <c r="BQ292" i="1"/>
  <c r="BP292" i="1"/>
  <c r="BO292" i="1"/>
  <c r="T301" i="1"/>
  <c r="AU302" i="1" s="1"/>
  <c r="L295" i="1"/>
  <c r="AM296" i="1" s="1"/>
  <c r="P298" i="1"/>
  <c r="AQ299" i="1" s="1"/>
  <c r="CK292" i="1" l="1"/>
  <c r="I293" i="1" s="1"/>
  <c r="AJ294" i="1" s="1"/>
  <c r="BE294" i="1" s="1"/>
  <c r="BF294" i="1" s="1"/>
  <c r="AC308" i="1"/>
  <c r="BD309" i="1" s="1"/>
  <c r="Y305" i="1"/>
  <c r="AZ306" i="1" s="1"/>
  <c r="U302" i="1"/>
  <c r="AV303" i="1" s="1"/>
  <c r="Q299" i="1"/>
  <c r="AR300" i="1" s="1"/>
  <c r="M296" i="1"/>
  <c r="AN297" i="1" s="1"/>
  <c r="AE293" i="1" l="1"/>
  <c r="BG293" i="1" s="1"/>
  <c r="J294" i="1"/>
  <c r="AK295" i="1" s="1"/>
  <c r="AD309" i="1"/>
  <c r="G293" i="1"/>
  <c r="N297" i="1"/>
  <c r="AO298" i="1" s="1"/>
  <c r="R300" i="1"/>
  <c r="AS301" i="1" s="1"/>
  <c r="V303" i="1"/>
  <c r="AW304" i="1" s="1"/>
  <c r="Z306" i="1"/>
  <c r="BA307" i="1" s="1"/>
  <c r="BH293" i="1" l="1"/>
  <c r="BI293" i="1"/>
  <c r="BN293" i="1"/>
  <c r="BK293" i="1"/>
  <c r="K295" i="1"/>
  <c r="AL296" i="1" s="1"/>
  <c r="S301" i="1"/>
  <c r="AT302" i="1" s="1"/>
  <c r="AA307" i="1"/>
  <c r="BB308" i="1" s="1"/>
  <c r="W304" i="1"/>
  <c r="AX305" i="1" s="1"/>
  <c r="O298" i="1"/>
  <c r="AP299" i="1" s="1"/>
  <c r="CG293" i="1" l="1"/>
  <c r="CD293" i="1"/>
  <c r="BZ293" i="1"/>
  <c r="BR293" i="1"/>
  <c r="CH293" i="1"/>
  <c r="BS293" i="1"/>
  <c r="BV293" i="1"/>
  <c r="BO293" i="1"/>
  <c r="BW293" i="1"/>
  <c r="L296" i="1"/>
  <c r="AM297" i="1" s="1"/>
  <c r="CE293" i="1"/>
  <c r="CI293" i="1"/>
  <c r="CA293" i="1"/>
  <c r="BT293" i="1"/>
  <c r="CB293" i="1"/>
  <c r="CF293" i="1"/>
  <c r="CJ293" i="1"/>
  <c r="BP293" i="1"/>
  <c r="BX293" i="1"/>
  <c r="BQ293" i="1"/>
  <c r="BU293" i="1"/>
  <c r="BY293" i="1"/>
  <c r="CC293" i="1"/>
  <c r="X305" i="1"/>
  <c r="AY306" i="1" s="1"/>
  <c r="AB308" i="1"/>
  <c r="BC309" i="1" s="1"/>
  <c r="P299" i="1"/>
  <c r="AQ300" i="1" s="1"/>
  <c r="T302" i="1"/>
  <c r="AU303" i="1" s="1"/>
  <c r="M297" i="1" l="1"/>
  <c r="AN298" i="1" s="1"/>
  <c r="CK293" i="1"/>
  <c r="I294" i="1" s="1"/>
  <c r="AJ295" i="1" s="1"/>
  <c r="BE295" i="1" s="1"/>
  <c r="BF295" i="1" s="1"/>
  <c r="AC309" i="1"/>
  <c r="BD310" i="1" s="1"/>
  <c r="Q300" i="1"/>
  <c r="AR301" i="1" s="1"/>
  <c r="Y306" i="1"/>
  <c r="AZ307" i="1" s="1"/>
  <c r="U303" i="1"/>
  <c r="AV304" i="1" s="1"/>
  <c r="J295" i="1" l="1"/>
  <c r="AK296" i="1" s="1"/>
  <c r="N298" i="1"/>
  <c r="AO299" i="1" s="1"/>
  <c r="G294" i="1"/>
  <c r="AE294" i="1"/>
  <c r="BG294" i="1" s="1"/>
  <c r="AD310" i="1"/>
  <c r="R301" i="1"/>
  <c r="AS302" i="1" s="1"/>
  <c r="Z307" i="1"/>
  <c r="BA308" i="1" s="1"/>
  <c r="V304" i="1"/>
  <c r="AW305" i="1" s="1"/>
  <c r="BH294" i="1" l="1"/>
  <c r="BI294" i="1"/>
  <c r="K296" i="1"/>
  <c r="AL297" i="1" s="1"/>
  <c r="BN294" i="1"/>
  <c r="O299" i="1"/>
  <c r="AP300" i="1" s="1"/>
  <c r="BK294" i="1"/>
  <c r="AA308" i="1"/>
  <c r="BB309" i="1" s="1"/>
  <c r="S302" i="1"/>
  <c r="AT303" i="1" s="1"/>
  <c r="W305" i="1"/>
  <c r="AX306" i="1" s="1"/>
  <c r="CJ294" i="1" l="1"/>
  <c r="L297" i="1"/>
  <c r="AM298" i="1" s="1"/>
  <c r="P300" i="1"/>
  <c r="AQ301" i="1" s="1"/>
  <c r="BZ294" i="1"/>
  <c r="CE294" i="1"/>
  <c r="BQ294" i="1"/>
  <c r="BU294" i="1"/>
  <c r="CA294" i="1"/>
  <c r="CG294" i="1"/>
  <c r="BV294" i="1"/>
  <c r="BO294" i="1"/>
  <c r="BW294" i="1"/>
  <c r="CC294" i="1"/>
  <c r="CH294" i="1"/>
  <c r="BR294" i="1"/>
  <c r="BS294" i="1"/>
  <c r="BP294" i="1"/>
  <c r="BT294" i="1"/>
  <c r="BY294" i="1"/>
  <c r="CD294" i="1"/>
  <c r="CI294" i="1"/>
  <c r="BX294" i="1"/>
  <c r="CB294" i="1"/>
  <c r="CF294" i="1"/>
  <c r="AB309" i="1"/>
  <c r="BC310" i="1" s="1"/>
  <c r="T303" i="1"/>
  <c r="AU304" i="1" s="1"/>
  <c r="X306" i="1"/>
  <c r="AY307" i="1" s="1"/>
  <c r="M298" i="1" l="1"/>
  <c r="AN299" i="1" s="1"/>
  <c r="Q301" i="1"/>
  <c r="AR302" i="1" s="1"/>
  <c r="CK294" i="1"/>
  <c r="I295" i="1" s="1"/>
  <c r="AJ296" i="1" s="1"/>
  <c r="BE296" i="1" s="1"/>
  <c r="BF296" i="1" s="1"/>
  <c r="Y307" i="1"/>
  <c r="AZ308" i="1" s="1"/>
  <c r="U304" i="1"/>
  <c r="AV305" i="1" s="1"/>
  <c r="AC310" i="1"/>
  <c r="BD311" i="1" s="1"/>
  <c r="N299" i="1" l="1"/>
  <c r="AO300" i="1" s="1"/>
  <c r="R302" i="1"/>
  <c r="AS303" i="1" s="1"/>
  <c r="G295" i="1"/>
  <c r="AE295" i="1"/>
  <c r="BG295" i="1" s="1"/>
  <c r="J296" i="1"/>
  <c r="AK297" i="1" s="1"/>
  <c r="AD311" i="1"/>
  <c r="V305" i="1"/>
  <c r="AW306" i="1" s="1"/>
  <c r="Z308" i="1"/>
  <c r="BA309" i="1" s="1"/>
  <c r="O300" i="1" l="1"/>
  <c r="AP301" i="1" s="1"/>
  <c r="BH295" i="1"/>
  <c r="BI295" i="1"/>
  <c r="BN295" i="1"/>
  <c r="CB295" i="1" s="1"/>
  <c r="S303" i="1"/>
  <c r="AT304" i="1" s="1"/>
  <c r="BK295" i="1"/>
  <c r="K297" i="1"/>
  <c r="AL298" i="1" s="1"/>
  <c r="AA309" i="1"/>
  <c r="BB310" i="1" s="1"/>
  <c r="W306" i="1"/>
  <c r="AX307" i="1" s="1"/>
  <c r="P301" i="1" l="1"/>
  <c r="AQ302" i="1" s="1"/>
  <c r="CI295" i="1"/>
  <c r="BT295" i="1"/>
  <c r="BX295" i="1"/>
  <c r="T304" i="1"/>
  <c r="AU305" i="1" s="1"/>
  <c r="BP295" i="1"/>
  <c r="BQ295" i="1"/>
  <c r="BY295" i="1"/>
  <c r="CD295" i="1"/>
  <c r="CF295" i="1"/>
  <c r="CJ295" i="1"/>
  <c r="BU295" i="1"/>
  <c r="CC295" i="1"/>
  <c r="CG295" i="1"/>
  <c r="BR295" i="1"/>
  <c r="BV295" i="1"/>
  <c r="BZ295" i="1"/>
  <c r="CH295" i="1"/>
  <c r="BO295" i="1"/>
  <c r="BS295" i="1"/>
  <c r="BW295" i="1"/>
  <c r="CA295" i="1"/>
  <c r="CE295" i="1"/>
  <c r="L298" i="1"/>
  <c r="AM299" i="1" s="1"/>
  <c r="X307" i="1"/>
  <c r="AY308" i="1" s="1"/>
  <c r="AB310" i="1"/>
  <c r="BC311" i="1" s="1"/>
  <c r="Q302" i="1" l="1"/>
  <c r="AR303" i="1" s="1"/>
  <c r="U305" i="1"/>
  <c r="AV306" i="1" s="1"/>
  <c r="CK295" i="1"/>
  <c r="I296" i="1" s="1"/>
  <c r="AJ297" i="1" s="1"/>
  <c r="BE297" i="1" s="1"/>
  <c r="BF297" i="1" s="1"/>
  <c r="M299" i="1"/>
  <c r="AN300" i="1" s="1"/>
  <c r="R303" i="1"/>
  <c r="AS304" i="1" s="1"/>
  <c r="AC311" i="1"/>
  <c r="BD312" i="1" s="1"/>
  <c r="Y308" i="1"/>
  <c r="AZ309" i="1" s="1"/>
  <c r="N300" i="1" l="1"/>
  <c r="AO301" i="1" s="1"/>
  <c r="V306" i="1"/>
  <c r="AW307" i="1" s="1"/>
  <c r="G296" i="1"/>
  <c r="J297" i="1"/>
  <c r="AK298" i="1" s="1"/>
  <c r="AE296" i="1"/>
  <c r="BG296" i="1" s="1"/>
  <c r="AD312" i="1"/>
  <c r="S304" i="1"/>
  <c r="AT305" i="1" s="1"/>
  <c r="Z309" i="1"/>
  <c r="BA310" i="1" s="1"/>
  <c r="BH296" i="1" l="1"/>
  <c r="BI296" i="1"/>
  <c r="O301" i="1"/>
  <c r="AP302" i="1" s="1"/>
  <c r="W307" i="1"/>
  <c r="AX308" i="1" s="1"/>
  <c r="BN296" i="1"/>
  <c r="CH296" i="1" s="1"/>
  <c r="BK296" i="1"/>
  <c r="K298" i="1"/>
  <c r="AL299" i="1" s="1"/>
  <c r="AA310" i="1"/>
  <c r="BB311" i="1" s="1"/>
  <c r="T305" i="1"/>
  <c r="AU306" i="1" s="1"/>
  <c r="P302" i="1" l="1"/>
  <c r="AQ303" i="1" s="1"/>
  <c r="X308" i="1"/>
  <c r="AY309" i="1" s="1"/>
  <c r="BO296" i="1"/>
  <c r="BQ296" i="1"/>
  <c r="BU296" i="1"/>
  <c r="BY296" i="1"/>
  <c r="BP296" i="1"/>
  <c r="CB296" i="1"/>
  <c r="BR296" i="1"/>
  <c r="CE296" i="1"/>
  <c r="BW296" i="1"/>
  <c r="CF296" i="1"/>
  <c r="BT296" i="1"/>
  <c r="CA296" i="1"/>
  <c r="CI296" i="1"/>
  <c r="BS296" i="1"/>
  <c r="BX296" i="1"/>
  <c r="CC296" i="1"/>
  <c r="CJ296" i="1"/>
  <c r="CG296" i="1"/>
  <c r="BV296" i="1"/>
  <c r="BZ296" i="1"/>
  <c r="CD296" i="1"/>
  <c r="L299" i="1"/>
  <c r="AM300" i="1" s="1"/>
  <c r="U306" i="1"/>
  <c r="AV307" i="1" s="1"/>
  <c r="AB311" i="1"/>
  <c r="BC312" i="1" s="1"/>
  <c r="Q303" i="1" l="1"/>
  <c r="AR304" i="1" s="1"/>
  <c r="Y309" i="1"/>
  <c r="AZ310" i="1" s="1"/>
  <c r="M300" i="1"/>
  <c r="AN301" i="1" s="1"/>
  <c r="CK296" i="1"/>
  <c r="I297" i="1" s="1"/>
  <c r="AJ298" i="1" s="1"/>
  <c r="BE298" i="1" s="1"/>
  <c r="BF298" i="1" s="1"/>
  <c r="V307" i="1"/>
  <c r="AW308" i="1" s="1"/>
  <c r="AC312" i="1"/>
  <c r="BD313" i="1" s="1"/>
  <c r="R304" i="1" l="1"/>
  <c r="AS305" i="1" s="1"/>
  <c r="Z310" i="1"/>
  <c r="BA311" i="1" s="1"/>
  <c r="N301" i="1"/>
  <c r="AO302" i="1" s="1"/>
  <c r="G297" i="1"/>
  <c r="AE297" i="1"/>
  <c r="BG297" i="1" s="1"/>
  <c r="J298" i="1"/>
  <c r="AK299" i="1" s="1"/>
  <c r="AD313" i="1"/>
  <c r="W308" i="1"/>
  <c r="AX309" i="1" s="1"/>
  <c r="S305" i="1" l="1"/>
  <c r="AT306" i="1" s="1"/>
  <c r="AA311" i="1"/>
  <c r="BB312" i="1" s="1"/>
  <c r="BH297" i="1"/>
  <c r="BI297" i="1"/>
  <c r="O302" i="1"/>
  <c r="AP303" i="1" s="1"/>
  <c r="BN297" i="1"/>
  <c r="CH297" i="1" s="1"/>
  <c r="BK297" i="1"/>
  <c r="K299" i="1"/>
  <c r="AL300" i="1" s="1"/>
  <c r="X309" i="1"/>
  <c r="AY310" i="1" s="1"/>
  <c r="T306" i="1" l="1"/>
  <c r="AU307" i="1" s="1"/>
  <c r="AB312" i="1"/>
  <c r="BC313" i="1" s="1"/>
  <c r="P303" i="1"/>
  <c r="AQ304" i="1" s="1"/>
  <c r="CA297" i="1"/>
  <c r="CE297" i="1"/>
  <c r="BO297" i="1"/>
  <c r="BS297" i="1"/>
  <c r="BW297" i="1"/>
  <c r="CB297" i="1"/>
  <c r="CJ297" i="1"/>
  <c r="BX297" i="1"/>
  <c r="BU297" i="1"/>
  <c r="CI297" i="1"/>
  <c r="BP297" i="1"/>
  <c r="BT297" i="1"/>
  <c r="CF297" i="1"/>
  <c r="BQ297" i="1"/>
  <c r="BY297" i="1"/>
  <c r="CC297" i="1"/>
  <c r="CG297" i="1"/>
  <c r="BR297" i="1"/>
  <c r="BV297" i="1"/>
  <c r="BZ297" i="1"/>
  <c r="CD297" i="1"/>
  <c r="L300" i="1"/>
  <c r="AM301" i="1" s="1"/>
  <c r="Y310" i="1"/>
  <c r="AZ311" i="1" s="1"/>
  <c r="U307" i="1"/>
  <c r="AV308" i="1" s="1"/>
  <c r="AC313" i="1" l="1"/>
  <c r="BD314" i="1" s="1"/>
  <c r="Q304" i="1"/>
  <c r="AR305" i="1" s="1"/>
  <c r="CK297" i="1"/>
  <c r="I298" i="1" s="1"/>
  <c r="AJ299" i="1" s="1"/>
  <c r="BE299" i="1" s="1"/>
  <c r="BF299" i="1" s="1"/>
  <c r="M301" i="1"/>
  <c r="AN302" i="1" s="1"/>
  <c r="Z311" i="1"/>
  <c r="BA312" i="1" s="1"/>
  <c r="V308" i="1"/>
  <c r="AW309" i="1" s="1"/>
  <c r="AD314" i="1" l="1"/>
  <c r="R305" i="1"/>
  <c r="AS306" i="1" s="1"/>
  <c r="AE298" i="1"/>
  <c r="BG298" i="1" s="1"/>
  <c r="J299" i="1"/>
  <c r="AK300" i="1" s="1"/>
  <c r="G298" i="1"/>
  <c r="N302" i="1"/>
  <c r="AO303" i="1" s="1"/>
  <c r="AA312" i="1"/>
  <c r="BB313" i="1" s="1"/>
  <c r="W309" i="1"/>
  <c r="AX310" i="1" s="1"/>
  <c r="S306" i="1" l="1"/>
  <c r="AT307" i="1" s="1"/>
  <c r="BN298" i="1"/>
  <c r="CI298" i="1" s="1"/>
  <c r="BH298" i="1"/>
  <c r="BI298" i="1"/>
  <c r="BK298" i="1"/>
  <c r="K300" i="1"/>
  <c r="AL301" i="1" s="1"/>
  <c r="O303" i="1"/>
  <c r="AP304" i="1" s="1"/>
  <c r="X310" i="1"/>
  <c r="AY311" i="1" s="1"/>
  <c r="AB313" i="1"/>
  <c r="BC314" i="1" s="1"/>
  <c r="T307" i="1"/>
  <c r="AU308" i="1" s="1"/>
  <c r="CJ298" i="1" l="1"/>
  <c r="BV298" i="1"/>
  <c r="BU298" i="1"/>
  <c r="BQ298" i="1"/>
  <c r="BY298" i="1"/>
  <c r="BR298" i="1"/>
  <c r="CD298" i="1"/>
  <c r="BZ298" i="1"/>
  <c r="CB298" i="1"/>
  <c r="CF298" i="1"/>
  <c r="BO298" i="1"/>
  <c r="BS298" i="1"/>
  <c r="BW298" i="1"/>
  <c r="CG298" i="1"/>
  <c r="BP298" i="1"/>
  <c r="BT298" i="1"/>
  <c r="BX298" i="1"/>
  <c r="CC298" i="1"/>
  <c r="CH298" i="1"/>
  <c r="CA298" i="1"/>
  <c r="CE298" i="1"/>
  <c r="L301" i="1"/>
  <c r="AM302" i="1" s="1"/>
  <c r="P304" i="1"/>
  <c r="AQ305" i="1" s="1"/>
  <c r="U308" i="1"/>
  <c r="AV309" i="1" s="1"/>
  <c r="AC314" i="1"/>
  <c r="BD315" i="1" s="1"/>
  <c r="Y311" i="1"/>
  <c r="AZ312" i="1" s="1"/>
  <c r="M302" i="1" l="1"/>
  <c r="AN303" i="1" s="1"/>
  <c r="CK298" i="1"/>
  <c r="I299" i="1" s="1"/>
  <c r="AJ300" i="1" s="1"/>
  <c r="BE300" i="1" s="1"/>
  <c r="BF300" i="1" s="1"/>
  <c r="Q305" i="1"/>
  <c r="AR306" i="1" s="1"/>
  <c r="AD315" i="1"/>
  <c r="Z312" i="1"/>
  <c r="BA313" i="1" s="1"/>
  <c r="V309" i="1"/>
  <c r="AW310" i="1" s="1"/>
  <c r="N303" i="1" l="1"/>
  <c r="AO304" i="1" s="1"/>
  <c r="G299" i="1"/>
  <c r="J300" i="1"/>
  <c r="AK301" i="1" s="1"/>
  <c r="AE299" i="1"/>
  <c r="BG299" i="1" s="1"/>
  <c r="BI299" i="1" s="1"/>
  <c r="R306" i="1"/>
  <c r="AS307" i="1" s="1"/>
  <c r="W310" i="1"/>
  <c r="AX311" i="1" s="1"/>
  <c r="AA313" i="1"/>
  <c r="BB314" i="1" s="1"/>
  <c r="K301" i="1"/>
  <c r="AL302" i="1" s="1"/>
  <c r="O304" i="1" l="1"/>
  <c r="AP305" i="1" s="1"/>
  <c r="BN299" i="1"/>
  <c r="CI299" i="1" s="1"/>
  <c r="S307" i="1"/>
  <c r="AT308" i="1" s="1"/>
  <c r="BK299" i="1"/>
  <c r="BH299" i="1"/>
  <c r="AB314" i="1"/>
  <c r="BC315" i="1" s="1"/>
  <c r="L302" i="1"/>
  <c r="AM303" i="1" s="1"/>
  <c r="X311" i="1"/>
  <c r="AY312" i="1" s="1"/>
  <c r="CG299" i="1" l="1"/>
  <c r="CH299" i="1"/>
  <c r="CJ299" i="1"/>
  <c r="BO299" i="1"/>
  <c r="BS299" i="1"/>
  <c r="BV299" i="1"/>
  <c r="BY299" i="1"/>
  <c r="P305" i="1"/>
  <c r="AQ306" i="1" s="1"/>
  <c r="BR299" i="1"/>
  <c r="CA299" i="1"/>
  <c r="T308" i="1"/>
  <c r="AU309" i="1" s="1"/>
  <c r="CC299" i="1"/>
  <c r="BQ299" i="1"/>
  <c r="BW299" i="1"/>
  <c r="CD299" i="1"/>
  <c r="BP299" i="1"/>
  <c r="BU299" i="1"/>
  <c r="BZ299" i="1"/>
  <c r="CE299" i="1"/>
  <c r="BT299" i="1"/>
  <c r="BX299" i="1"/>
  <c r="CB299" i="1"/>
  <c r="CF299" i="1"/>
  <c r="AC315" i="1"/>
  <c r="BD316" i="1" s="1"/>
  <c r="Y312" i="1"/>
  <c r="AZ313" i="1" s="1"/>
  <c r="M303" i="1"/>
  <c r="AN304" i="1" s="1"/>
  <c r="Q306" i="1" l="1"/>
  <c r="AR307" i="1" s="1"/>
  <c r="U309" i="1"/>
  <c r="AV310" i="1" s="1"/>
  <c r="CK299" i="1"/>
  <c r="I300" i="1" s="1"/>
  <c r="AJ301" i="1" s="1"/>
  <c r="BE301" i="1" s="1"/>
  <c r="BF301" i="1" s="1"/>
  <c r="AD316" i="1"/>
  <c r="N304" i="1"/>
  <c r="AO305" i="1" s="1"/>
  <c r="Z313" i="1"/>
  <c r="BA314" i="1" s="1"/>
  <c r="R307" i="1" l="1"/>
  <c r="AS308" i="1" s="1"/>
  <c r="V310" i="1"/>
  <c r="AW311" i="1" s="1"/>
  <c r="AE300" i="1"/>
  <c r="BG300" i="1" s="1"/>
  <c r="BH300" i="1" s="1"/>
  <c r="G300" i="1"/>
  <c r="J301" i="1"/>
  <c r="AK302" i="1" s="1"/>
  <c r="O305" i="1"/>
  <c r="AP306" i="1" s="1"/>
  <c r="AA314" i="1"/>
  <c r="BB315" i="1" s="1"/>
  <c r="W311" i="1"/>
  <c r="AX312" i="1" s="1"/>
  <c r="S308" i="1" l="1"/>
  <c r="AT309" i="1" s="1"/>
  <c r="BI300" i="1"/>
  <c r="BK300" i="1"/>
  <c r="BN300" i="1"/>
  <c r="CI300" i="1" s="1"/>
  <c r="K302" i="1"/>
  <c r="AL303" i="1" s="1"/>
  <c r="AB315" i="1"/>
  <c r="BC316" i="1" s="1"/>
  <c r="P306" i="1"/>
  <c r="AQ307" i="1" s="1"/>
  <c r="X312" i="1"/>
  <c r="AY313" i="1" s="1"/>
  <c r="T309" i="1"/>
  <c r="AU310" i="1" s="1"/>
  <c r="BP300" i="1" l="1"/>
  <c r="BQ300" i="1"/>
  <c r="BZ300" i="1"/>
  <c r="CF300" i="1"/>
  <c r="CB300" i="1"/>
  <c r="BU300" i="1"/>
  <c r="BV300" i="1"/>
  <c r="CG300" i="1"/>
  <c r="L303" i="1"/>
  <c r="AM304" i="1" s="1"/>
  <c r="BR300" i="1"/>
  <c r="BX300" i="1"/>
  <c r="CC300" i="1"/>
  <c r="CH300" i="1"/>
  <c r="BT300" i="1"/>
  <c r="BY300" i="1"/>
  <c r="CD300" i="1"/>
  <c r="CJ300" i="1"/>
  <c r="BO300" i="1"/>
  <c r="BS300" i="1"/>
  <c r="BW300" i="1"/>
  <c r="CA300" i="1"/>
  <c r="CE300" i="1"/>
  <c r="U310" i="1"/>
  <c r="AV311" i="1" s="1"/>
  <c r="Y313" i="1"/>
  <c r="AZ314" i="1" s="1"/>
  <c r="M304" i="1"/>
  <c r="AN305" i="1" s="1"/>
  <c r="Q307" i="1"/>
  <c r="AR308" i="1" s="1"/>
  <c r="AC316" i="1"/>
  <c r="BD317" i="1" s="1"/>
  <c r="CK300" i="1" l="1"/>
  <c r="I301" i="1" s="1"/>
  <c r="AJ302" i="1" s="1"/>
  <c r="BE302" i="1" s="1"/>
  <c r="BF302" i="1" s="1"/>
  <c r="AD317" i="1"/>
  <c r="Z314" i="1"/>
  <c r="BA315" i="1" s="1"/>
  <c r="R308" i="1"/>
  <c r="AS309" i="1" s="1"/>
  <c r="N305" i="1"/>
  <c r="AO306" i="1" s="1"/>
  <c r="V311" i="1"/>
  <c r="AW312" i="1" s="1"/>
  <c r="G301" i="1" l="1"/>
  <c r="AE301" i="1"/>
  <c r="BG301" i="1" s="1"/>
  <c r="BI301" i="1" s="1"/>
  <c r="J302" i="1"/>
  <c r="AK303" i="1" s="1"/>
  <c r="AA315" i="1"/>
  <c r="BB316" i="1" s="1"/>
  <c r="W312" i="1"/>
  <c r="AX313" i="1" s="1"/>
  <c r="O306" i="1"/>
  <c r="AP307" i="1" s="1"/>
  <c r="S309" i="1"/>
  <c r="AT310" i="1" s="1"/>
  <c r="BH301" i="1" l="1"/>
  <c r="BN301" i="1"/>
  <c r="CJ301" i="1" s="1"/>
  <c r="BK301" i="1"/>
  <c r="K303" i="1"/>
  <c r="AL304" i="1" s="1"/>
  <c r="P307" i="1"/>
  <c r="AQ308" i="1" s="1"/>
  <c r="X313" i="1"/>
  <c r="AY314" i="1" s="1"/>
  <c r="AB316" i="1"/>
  <c r="BC317" i="1" s="1"/>
  <c r="T310" i="1"/>
  <c r="AU311" i="1" s="1"/>
  <c r="BS301" i="1" l="1"/>
  <c r="BT301" i="1"/>
  <c r="BX301" i="1"/>
  <c r="BQ301" i="1"/>
  <c r="BY301" i="1"/>
  <c r="CB301" i="1"/>
  <c r="BO301" i="1"/>
  <c r="BW301" i="1"/>
  <c r="CC301" i="1"/>
  <c r="CE301" i="1"/>
  <c r="BP301" i="1"/>
  <c r="BU301" i="1"/>
  <c r="CA301" i="1"/>
  <c r="CF301" i="1"/>
  <c r="CG301" i="1"/>
  <c r="BR301" i="1"/>
  <c r="BV301" i="1"/>
  <c r="BZ301" i="1"/>
  <c r="CD301" i="1"/>
  <c r="CH301" i="1"/>
  <c r="CI301" i="1"/>
  <c r="L304" i="1"/>
  <c r="AM305" i="1" s="1"/>
  <c r="Y314" i="1"/>
  <c r="AZ315" i="1" s="1"/>
  <c r="U311" i="1"/>
  <c r="AV312" i="1" s="1"/>
  <c r="Q308" i="1"/>
  <c r="AR309" i="1" s="1"/>
  <c r="AC317" i="1"/>
  <c r="BD318" i="1" s="1"/>
  <c r="CK301" i="1" l="1"/>
  <c r="I302" i="1" s="1"/>
  <c r="AJ303" i="1" s="1"/>
  <c r="BE303" i="1" s="1"/>
  <c r="BF303" i="1" s="1"/>
  <c r="M305" i="1"/>
  <c r="AN306" i="1" s="1"/>
  <c r="AD318" i="1"/>
  <c r="J303" i="1"/>
  <c r="AK304" i="1" s="1"/>
  <c r="Z315" i="1"/>
  <c r="BA316" i="1" s="1"/>
  <c r="R309" i="1"/>
  <c r="AS310" i="1" s="1"/>
  <c r="V312" i="1"/>
  <c r="AW313" i="1" s="1"/>
  <c r="AE302" i="1" l="1"/>
  <c r="BG302" i="1" s="1"/>
  <c r="G302" i="1"/>
  <c r="N306" i="1"/>
  <c r="AO307" i="1" s="1"/>
  <c r="BH302" i="1"/>
  <c r="BI302" i="1"/>
  <c r="BN302" i="1"/>
  <c r="K304" i="1"/>
  <c r="AL305" i="1" s="1"/>
  <c r="AA316" i="1"/>
  <c r="BB317" i="1" s="1"/>
  <c r="W313" i="1"/>
  <c r="AX314" i="1" s="1"/>
  <c r="S310" i="1"/>
  <c r="AT311" i="1" s="1"/>
  <c r="BK302" i="1"/>
  <c r="O307" i="1" l="1"/>
  <c r="AP308" i="1" s="1"/>
  <c r="T311" i="1"/>
  <c r="AU312" i="1" s="1"/>
  <c r="AB317" i="1"/>
  <c r="BC318" i="1" s="1"/>
  <c r="L305" i="1"/>
  <c r="AM306" i="1" s="1"/>
  <c r="P308" i="1"/>
  <c r="AQ309" i="1" s="1"/>
  <c r="CJ302" i="1"/>
  <c r="CI302" i="1"/>
  <c r="CH302" i="1"/>
  <c r="CG302" i="1"/>
  <c r="CF302" i="1"/>
  <c r="CE302" i="1"/>
  <c r="CD302" i="1"/>
  <c r="CC302" i="1"/>
  <c r="CB302" i="1"/>
  <c r="CA302" i="1"/>
  <c r="BZ302" i="1"/>
  <c r="BY302" i="1"/>
  <c r="BX302" i="1"/>
  <c r="BW302" i="1"/>
  <c r="BV302" i="1"/>
  <c r="BU302" i="1"/>
  <c r="BT302" i="1"/>
  <c r="BS302" i="1"/>
  <c r="BR302" i="1"/>
  <c r="BQ302" i="1"/>
  <c r="BP302" i="1"/>
  <c r="BO302" i="1"/>
  <c r="X314" i="1"/>
  <c r="AY315" i="1" s="1"/>
  <c r="U312" i="1" l="1"/>
  <c r="AV313" i="1" s="1"/>
  <c r="M306" i="1"/>
  <c r="AN307" i="1" s="1"/>
  <c r="Q309" i="1"/>
  <c r="AR310" i="1" s="1"/>
  <c r="AC318" i="1"/>
  <c r="BD319" i="1" s="1"/>
  <c r="Y315" i="1"/>
  <c r="AZ316" i="1" s="1"/>
  <c r="CK302" i="1"/>
  <c r="I303" i="1" s="1"/>
  <c r="AJ304" i="1" s="1"/>
  <c r="BE304" i="1" s="1"/>
  <c r="BF304" i="1" s="1"/>
  <c r="AD319" i="1" l="1"/>
  <c r="J304" i="1"/>
  <c r="AK305" i="1" s="1"/>
  <c r="AE303" i="1"/>
  <c r="BG303" i="1" s="1"/>
  <c r="G303" i="1"/>
  <c r="R310" i="1"/>
  <c r="AS311" i="1" s="1"/>
  <c r="V313" i="1"/>
  <c r="AW314" i="1" s="1"/>
  <c r="Z316" i="1"/>
  <c r="BA317" i="1" s="1"/>
  <c r="N307" i="1"/>
  <c r="AO308" i="1" s="1"/>
  <c r="BH303" i="1" l="1"/>
  <c r="BI303" i="1"/>
  <c r="BN303" i="1"/>
  <c r="S311" i="1"/>
  <c r="AT312" i="1" s="1"/>
  <c r="AA317" i="1"/>
  <c r="BB318" i="1" s="1"/>
  <c r="O308" i="1"/>
  <c r="AP309" i="1" s="1"/>
  <c r="W314" i="1"/>
  <c r="AX315" i="1" s="1"/>
  <c r="BK303" i="1"/>
  <c r="K305" i="1"/>
  <c r="AL306" i="1" s="1"/>
  <c r="X315" i="1" l="1"/>
  <c r="AY316" i="1" s="1"/>
  <c r="AB318" i="1"/>
  <c r="BC319" i="1" s="1"/>
  <c r="CJ303" i="1"/>
  <c r="CI303" i="1"/>
  <c r="CH303" i="1"/>
  <c r="CG303" i="1"/>
  <c r="CF303" i="1"/>
  <c r="CE303" i="1"/>
  <c r="CD303" i="1"/>
  <c r="CC303" i="1"/>
  <c r="CB303" i="1"/>
  <c r="CA303" i="1"/>
  <c r="BZ303" i="1"/>
  <c r="BY303" i="1"/>
  <c r="BX303" i="1"/>
  <c r="BW303" i="1"/>
  <c r="BV303" i="1"/>
  <c r="BU303" i="1"/>
  <c r="BT303" i="1"/>
  <c r="BS303" i="1"/>
  <c r="BR303" i="1"/>
  <c r="BQ303" i="1"/>
  <c r="BP303" i="1"/>
  <c r="BO303" i="1"/>
  <c r="T312" i="1"/>
  <c r="AU313" i="1" s="1"/>
  <c r="L306" i="1"/>
  <c r="AM307" i="1" s="1"/>
  <c r="P309" i="1"/>
  <c r="AQ310" i="1" s="1"/>
  <c r="CK303" i="1" l="1"/>
  <c r="I304" i="1" s="1"/>
  <c r="Q310" i="1"/>
  <c r="AR311" i="1" s="1"/>
  <c r="U313" i="1"/>
  <c r="AV314" i="1" s="1"/>
  <c r="M307" i="1"/>
  <c r="AN308" i="1" s="1"/>
  <c r="AC319" i="1"/>
  <c r="BD320" i="1" s="1"/>
  <c r="Y316" i="1"/>
  <c r="AZ317" i="1" s="1"/>
  <c r="G304" i="1" l="1"/>
  <c r="AJ305" i="1"/>
  <c r="BE305" i="1" s="1"/>
  <c r="BF305" i="1" s="1"/>
  <c r="J305" i="1"/>
  <c r="AK306" i="1" s="1"/>
  <c r="AD320" i="1"/>
  <c r="AE304" i="1"/>
  <c r="BG304" i="1" s="1"/>
  <c r="N308" i="1"/>
  <c r="AO309" i="1" s="1"/>
  <c r="Z317" i="1"/>
  <c r="BA318" i="1" s="1"/>
  <c r="V314" i="1"/>
  <c r="AW315" i="1" s="1"/>
  <c r="R311" i="1"/>
  <c r="AS312" i="1" s="1"/>
  <c r="BH304" i="1" l="1"/>
  <c r="BI304" i="1"/>
  <c r="BN304" i="1"/>
  <c r="CF304" i="1" s="1"/>
  <c r="K306" i="1"/>
  <c r="AL307" i="1" s="1"/>
  <c r="BK304" i="1"/>
  <c r="O309" i="1"/>
  <c r="AP310" i="1" s="1"/>
  <c r="S312" i="1"/>
  <c r="AT313" i="1" s="1"/>
  <c r="W315" i="1"/>
  <c r="AX316" i="1" s="1"/>
  <c r="AA318" i="1"/>
  <c r="BB319" i="1" s="1"/>
  <c r="CI304" i="1" l="1"/>
  <c r="L307" i="1"/>
  <c r="AM308" i="1" s="1"/>
  <c r="BP304" i="1"/>
  <c r="BU304" i="1"/>
  <c r="BZ304" i="1"/>
  <c r="BV304" i="1"/>
  <c r="CG304" i="1"/>
  <c r="CC304" i="1"/>
  <c r="BQ304" i="1"/>
  <c r="CB304" i="1"/>
  <c r="BR304" i="1"/>
  <c r="BX304" i="1"/>
  <c r="CH304" i="1"/>
  <c r="BT304" i="1"/>
  <c r="BY304" i="1"/>
  <c r="CD304" i="1"/>
  <c r="CJ304" i="1"/>
  <c r="BO304" i="1"/>
  <c r="BS304" i="1"/>
  <c r="BW304" i="1"/>
  <c r="CA304" i="1"/>
  <c r="CE304" i="1"/>
  <c r="T313" i="1"/>
  <c r="AU314" i="1" s="1"/>
  <c r="P310" i="1"/>
  <c r="AQ311" i="1" s="1"/>
  <c r="X316" i="1"/>
  <c r="AY317" i="1" s="1"/>
  <c r="AB319" i="1"/>
  <c r="BC320" i="1" s="1"/>
  <c r="M308" i="1" l="1"/>
  <c r="AN309" i="1" s="1"/>
  <c r="CK304" i="1"/>
  <c r="I305" i="1" s="1"/>
  <c r="AJ306" i="1" s="1"/>
  <c r="BE306" i="1" s="1"/>
  <c r="BF306" i="1" s="1"/>
  <c r="Y317" i="1"/>
  <c r="AZ318" i="1" s="1"/>
  <c r="AC320" i="1"/>
  <c r="BD321" i="1" s="1"/>
  <c r="U314" i="1"/>
  <c r="AV315" i="1" s="1"/>
  <c r="Q311" i="1"/>
  <c r="AR312" i="1" s="1"/>
  <c r="N309" i="1" l="1"/>
  <c r="AO310" i="1" s="1"/>
  <c r="G305" i="1"/>
  <c r="J306" i="1"/>
  <c r="AK307" i="1" s="1"/>
  <c r="AE305" i="1"/>
  <c r="BG305" i="1" s="1"/>
  <c r="AD321" i="1"/>
  <c r="R312" i="1"/>
  <c r="AS313" i="1" s="1"/>
  <c r="V315" i="1"/>
  <c r="AW316" i="1" s="1"/>
  <c r="Z318" i="1"/>
  <c r="BA319" i="1" s="1"/>
  <c r="BH305" i="1" l="1"/>
  <c r="BI305" i="1"/>
  <c r="O310" i="1"/>
  <c r="AP311" i="1" s="1"/>
  <c r="BN305" i="1"/>
  <c r="K307" i="1"/>
  <c r="AL308" i="1" s="1"/>
  <c r="BK305" i="1"/>
  <c r="W316" i="1"/>
  <c r="AX317" i="1" s="1"/>
  <c r="S313" i="1"/>
  <c r="AT314" i="1" s="1"/>
  <c r="AA319" i="1"/>
  <c r="BB320" i="1" s="1"/>
  <c r="P311" i="1" l="1"/>
  <c r="AQ312" i="1" s="1"/>
  <c r="CH305" i="1"/>
  <c r="CI305" i="1"/>
  <c r="CJ305" i="1"/>
  <c r="L308" i="1"/>
  <c r="AM309" i="1" s="1"/>
  <c r="BO305" i="1"/>
  <c r="BR305" i="1"/>
  <c r="BU305" i="1"/>
  <c r="BW305" i="1"/>
  <c r="BZ305" i="1"/>
  <c r="BS305" i="1"/>
  <c r="CB305" i="1"/>
  <c r="BQ305" i="1"/>
  <c r="BV305" i="1"/>
  <c r="CD305" i="1"/>
  <c r="BP305" i="1"/>
  <c r="BT305" i="1"/>
  <c r="BX305" i="1"/>
  <c r="CE305" i="1"/>
  <c r="CA305" i="1"/>
  <c r="CF305" i="1"/>
  <c r="BY305" i="1"/>
  <c r="CC305" i="1"/>
  <c r="CG305" i="1"/>
  <c r="AB320" i="1"/>
  <c r="BC321" i="1" s="1"/>
  <c r="X317" i="1"/>
  <c r="AY318" i="1" s="1"/>
  <c r="T314" i="1"/>
  <c r="AU315" i="1" s="1"/>
  <c r="Q312" i="1" l="1"/>
  <c r="AR313" i="1" s="1"/>
  <c r="M309" i="1"/>
  <c r="AN310" i="1" s="1"/>
  <c r="CK305" i="1"/>
  <c r="I306" i="1" s="1"/>
  <c r="AJ307" i="1" s="1"/>
  <c r="BE307" i="1" s="1"/>
  <c r="BF307" i="1" s="1"/>
  <c r="AC321" i="1"/>
  <c r="BD322" i="1" s="1"/>
  <c r="Y318" i="1"/>
  <c r="AZ319" i="1" s="1"/>
  <c r="U315" i="1"/>
  <c r="AV316" i="1" s="1"/>
  <c r="R313" i="1" l="1"/>
  <c r="AS314" i="1" s="1"/>
  <c r="AE306" i="1"/>
  <c r="BG306" i="1" s="1"/>
  <c r="N310" i="1"/>
  <c r="AO311" i="1" s="1"/>
  <c r="G306" i="1"/>
  <c r="J307" i="1"/>
  <c r="AK308" i="1" s="1"/>
  <c r="AD322" i="1"/>
  <c r="V316" i="1"/>
  <c r="AW317" i="1" s="1"/>
  <c r="Z319" i="1"/>
  <c r="BA320" i="1" s="1"/>
  <c r="S314" i="1" l="1"/>
  <c r="AT315" i="1" s="1"/>
  <c r="BH306" i="1"/>
  <c r="BI306" i="1"/>
  <c r="BN306" i="1"/>
  <c r="CI306" i="1" s="1"/>
  <c r="BK306" i="1"/>
  <c r="O311" i="1"/>
  <c r="AP312" i="1" s="1"/>
  <c r="K308" i="1"/>
  <c r="AL309" i="1" s="1"/>
  <c r="AA320" i="1"/>
  <c r="BB321" i="1" s="1"/>
  <c r="W317" i="1"/>
  <c r="AX318" i="1" s="1"/>
  <c r="T315" i="1" l="1"/>
  <c r="AU316" i="1" s="1"/>
  <c r="BX306" i="1"/>
  <c r="BT306" i="1"/>
  <c r="CB306" i="1"/>
  <c r="CJ306" i="1"/>
  <c r="BP306" i="1"/>
  <c r="CF306" i="1"/>
  <c r="BU306" i="1"/>
  <c r="BQ306" i="1"/>
  <c r="BY306" i="1"/>
  <c r="CC306" i="1"/>
  <c r="CG306" i="1"/>
  <c r="BR306" i="1"/>
  <c r="BV306" i="1"/>
  <c r="BZ306" i="1"/>
  <c r="CD306" i="1"/>
  <c r="CH306" i="1"/>
  <c r="BO306" i="1"/>
  <c r="BS306" i="1"/>
  <c r="BW306" i="1"/>
  <c r="CA306" i="1"/>
  <c r="CE306" i="1"/>
  <c r="L309" i="1"/>
  <c r="AM310" i="1" s="1"/>
  <c r="P312" i="1"/>
  <c r="AQ313" i="1" s="1"/>
  <c r="X318" i="1"/>
  <c r="AY319" i="1" s="1"/>
  <c r="AB321" i="1"/>
  <c r="BC322" i="1" s="1"/>
  <c r="U316" i="1" l="1"/>
  <c r="AV317" i="1" s="1"/>
  <c r="CK306" i="1"/>
  <c r="I307" i="1" s="1"/>
  <c r="AJ308" i="1" s="1"/>
  <c r="BE308" i="1" s="1"/>
  <c r="BF308" i="1" s="1"/>
  <c r="M310" i="1"/>
  <c r="AN311" i="1" s="1"/>
  <c r="Q313" i="1"/>
  <c r="AR314" i="1" s="1"/>
  <c r="AC322" i="1"/>
  <c r="BD323" i="1" s="1"/>
  <c r="Y319" i="1"/>
  <c r="AZ320" i="1" s="1"/>
  <c r="V317" i="1" l="1"/>
  <c r="AW318" i="1" s="1"/>
  <c r="G307" i="1"/>
  <c r="AE307" i="1"/>
  <c r="BG307" i="1" s="1"/>
  <c r="BH307" i="1" s="1"/>
  <c r="J308" i="1"/>
  <c r="AK309" i="1" s="1"/>
  <c r="N311" i="1"/>
  <c r="AO312" i="1" s="1"/>
  <c r="R314" i="1"/>
  <c r="AS315" i="1" s="1"/>
  <c r="AD323" i="1"/>
  <c r="Z320" i="1"/>
  <c r="BA321" i="1" s="1"/>
  <c r="W318" i="1" l="1"/>
  <c r="AX319" i="1" s="1"/>
  <c r="BI307" i="1"/>
  <c r="BN307" i="1"/>
  <c r="CH307" i="1" s="1"/>
  <c r="BK307" i="1"/>
  <c r="K309" i="1"/>
  <c r="AL310" i="1" s="1"/>
  <c r="O312" i="1"/>
  <c r="AP313" i="1" s="1"/>
  <c r="S315" i="1"/>
  <c r="AT316" i="1" s="1"/>
  <c r="CJ307" i="1"/>
  <c r="AA321" i="1"/>
  <c r="BB322" i="1" s="1"/>
  <c r="X319" i="1"/>
  <c r="AY320" i="1" s="1"/>
  <c r="CI307" i="1" l="1"/>
  <c r="BO307" i="1"/>
  <c r="BR307" i="1"/>
  <c r="BV307" i="1"/>
  <c r="BY307" i="1"/>
  <c r="BP307" i="1"/>
  <c r="CA307" i="1"/>
  <c r="BS307" i="1"/>
  <c r="CC307" i="1"/>
  <c r="BQ307" i="1"/>
  <c r="BW307" i="1"/>
  <c r="CE307" i="1"/>
  <c r="BU307" i="1"/>
  <c r="BZ307" i="1"/>
  <c r="CF307" i="1"/>
  <c r="BT307" i="1"/>
  <c r="BX307" i="1"/>
  <c r="CB307" i="1"/>
  <c r="CG307" i="1"/>
  <c r="CD307" i="1"/>
  <c r="L310" i="1"/>
  <c r="AM311" i="1" s="1"/>
  <c r="P313" i="1"/>
  <c r="AQ314" i="1" s="1"/>
  <c r="T316" i="1"/>
  <c r="AU317" i="1" s="1"/>
  <c r="AB322" i="1"/>
  <c r="BC323" i="1" s="1"/>
  <c r="Y320" i="1"/>
  <c r="AZ321" i="1" s="1"/>
  <c r="Q314" i="1" l="1"/>
  <c r="AR315" i="1" s="1"/>
  <c r="CK307" i="1"/>
  <c r="I308" i="1" s="1"/>
  <c r="AJ309" i="1" s="1"/>
  <c r="BE309" i="1" s="1"/>
  <c r="BF309" i="1" s="1"/>
  <c r="M311" i="1"/>
  <c r="AN312" i="1" s="1"/>
  <c r="U317" i="1"/>
  <c r="AV318" i="1" s="1"/>
  <c r="AC323" i="1"/>
  <c r="BD324" i="1" s="1"/>
  <c r="Z321" i="1"/>
  <c r="BA322" i="1" s="1"/>
  <c r="AE308" i="1" l="1"/>
  <c r="BG308" i="1" s="1"/>
  <c r="BH308" i="1" s="1"/>
  <c r="R315" i="1"/>
  <c r="AS316" i="1" s="1"/>
  <c r="G308" i="1"/>
  <c r="BK308" i="1" s="1"/>
  <c r="J309" i="1"/>
  <c r="AK310" i="1" s="1"/>
  <c r="N312" i="1"/>
  <c r="AO313" i="1" s="1"/>
  <c r="V318" i="1"/>
  <c r="AW319" i="1" s="1"/>
  <c r="AD324" i="1"/>
  <c r="AA322" i="1"/>
  <c r="BB323" i="1" s="1"/>
  <c r="BI308" i="1" l="1"/>
  <c r="S316" i="1"/>
  <c r="AT317" i="1" s="1"/>
  <c r="BN308" i="1"/>
  <c r="CI308" i="1" s="1"/>
  <c r="K310" i="1"/>
  <c r="AL311" i="1" s="1"/>
  <c r="O313" i="1"/>
  <c r="AP314" i="1" s="1"/>
  <c r="W319" i="1"/>
  <c r="AX320" i="1" s="1"/>
  <c r="T317" i="1"/>
  <c r="AU318" i="1" s="1"/>
  <c r="AB323" i="1"/>
  <c r="BC324" i="1" s="1"/>
  <c r="BT308" i="1" l="1"/>
  <c r="CJ308" i="1"/>
  <c r="BX308" i="1"/>
  <c r="CB308" i="1"/>
  <c r="BP308" i="1"/>
  <c r="CF308" i="1"/>
  <c r="BY308" i="1"/>
  <c r="BQ308" i="1"/>
  <c r="CG308" i="1"/>
  <c r="CD308" i="1"/>
  <c r="BU308" i="1"/>
  <c r="CC308" i="1"/>
  <c r="BR308" i="1"/>
  <c r="BV308" i="1"/>
  <c r="BZ308" i="1"/>
  <c r="CH308" i="1"/>
  <c r="BO308" i="1"/>
  <c r="BS308" i="1"/>
  <c r="BW308" i="1"/>
  <c r="CA308" i="1"/>
  <c r="CE308" i="1"/>
  <c r="X320" i="1"/>
  <c r="AY321" i="1" s="1"/>
  <c r="P314" i="1"/>
  <c r="AQ315" i="1" s="1"/>
  <c r="L311" i="1"/>
  <c r="AM312" i="1" s="1"/>
  <c r="AC324" i="1"/>
  <c r="BD325" i="1" s="1"/>
  <c r="U318" i="1"/>
  <c r="AV319" i="1" s="1"/>
  <c r="M312" i="1" l="1"/>
  <c r="AN313" i="1" s="1"/>
  <c r="Q315" i="1"/>
  <c r="AR316" i="1" s="1"/>
  <c r="CK308" i="1"/>
  <c r="I309" i="1" s="1"/>
  <c r="AJ310" i="1" s="1"/>
  <c r="BE310" i="1" s="1"/>
  <c r="BF310" i="1" s="1"/>
  <c r="Y321" i="1"/>
  <c r="AZ322" i="1" s="1"/>
  <c r="AD325" i="1"/>
  <c r="V319" i="1"/>
  <c r="AW320" i="1" s="1"/>
  <c r="R316" i="1" l="1"/>
  <c r="AS317" i="1" s="1"/>
  <c r="G309" i="1"/>
  <c r="Z322" i="1"/>
  <c r="BA323" i="1" s="1"/>
  <c r="J310" i="1"/>
  <c r="AK311" i="1" s="1"/>
  <c r="AE309" i="1"/>
  <c r="BG309" i="1" s="1"/>
  <c r="BH309" i="1" s="1"/>
  <c r="N313" i="1"/>
  <c r="AO314" i="1" s="1"/>
  <c r="W320" i="1"/>
  <c r="AX321" i="1" s="1"/>
  <c r="S317" i="1"/>
  <c r="AT318" i="1" s="1"/>
  <c r="O314" i="1" l="1"/>
  <c r="AP315" i="1" s="1"/>
  <c r="AA323" i="1"/>
  <c r="BB324" i="1" s="1"/>
  <c r="BK309" i="1"/>
  <c r="BI309" i="1"/>
  <c r="BN309" i="1"/>
  <c r="CI309" i="1" s="1"/>
  <c r="K311" i="1"/>
  <c r="AL312" i="1" s="1"/>
  <c r="AB324" i="1"/>
  <c r="BC325" i="1" s="1"/>
  <c r="X321" i="1"/>
  <c r="AY322" i="1" s="1"/>
  <c r="P315" i="1"/>
  <c r="AQ316" i="1" s="1"/>
  <c r="T318" i="1"/>
  <c r="AU319" i="1" s="1"/>
  <c r="L312" i="1" l="1"/>
  <c r="AM313" i="1" s="1"/>
  <c r="BV309" i="1"/>
  <c r="BQ309" i="1"/>
  <c r="CB309" i="1"/>
  <c r="BR309" i="1"/>
  <c r="CC309" i="1"/>
  <c r="CH309" i="1"/>
  <c r="CG309" i="1"/>
  <c r="BT309" i="1"/>
  <c r="BY309" i="1"/>
  <c r="CD309" i="1"/>
  <c r="CJ309" i="1"/>
  <c r="BX309" i="1"/>
  <c r="BP309" i="1"/>
  <c r="BU309" i="1"/>
  <c r="BZ309" i="1"/>
  <c r="CF309" i="1"/>
  <c r="BO309" i="1"/>
  <c r="BS309" i="1"/>
  <c r="BW309" i="1"/>
  <c r="CA309" i="1"/>
  <c r="CE309" i="1"/>
  <c r="Q316" i="1"/>
  <c r="AR317" i="1" s="1"/>
  <c r="AC325" i="1"/>
  <c r="BD326" i="1" s="1"/>
  <c r="Y322" i="1"/>
  <c r="AZ323" i="1" s="1"/>
  <c r="M313" i="1"/>
  <c r="AN314" i="1" s="1"/>
  <c r="U319" i="1"/>
  <c r="AV320" i="1" s="1"/>
  <c r="CK309" i="1" l="1"/>
  <c r="I310" i="1" s="1"/>
  <c r="AJ311" i="1" s="1"/>
  <c r="BE311" i="1" s="1"/>
  <c r="BF311" i="1" s="1"/>
  <c r="AD326" i="1"/>
  <c r="R317" i="1"/>
  <c r="AS318" i="1" s="1"/>
  <c r="AE310" i="1"/>
  <c r="BG310" i="1" s="1"/>
  <c r="N314" i="1"/>
  <c r="AO315" i="1" s="1"/>
  <c r="V320" i="1"/>
  <c r="AW321" i="1" s="1"/>
  <c r="Z323" i="1"/>
  <c r="BA324" i="1" s="1"/>
  <c r="J311" i="1" l="1"/>
  <c r="AK312" i="1" s="1"/>
  <c r="G310" i="1"/>
  <c r="BN310" i="1" s="1"/>
  <c r="BH310" i="1"/>
  <c r="BI310" i="1"/>
  <c r="W321" i="1"/>
  <c r="AX322" i="1" s="1"/>
  <c r="O315" i="1"/>
  <c r="AP316" i="1" s="1"/>
  <c r="AA324" i="1"/>
  <c r="BB325" i="1" s="1"/>
  <c r="S318" i="1"/>
  <c r="AT319" i="1" s="1"/>
  <c r="K312" i="1"/>
  <c r="AL313" i="1" s="1"/>
  <c r="BK310" i="1" l="1"/>
  <c r="CJ310" i="1"/>
  <c r="CI310" i="1"/>
  <c r="CH310" i="1"/>
  <c r="CG310" i="1"/>
  <c r="CF310" i="1"/>
  <c r="CE310" i="1"/>
  <c r="CD310" i="1"/>
  <c r="CC310" i="1"/>
  <c r="CB310" i="1"/>
  <c r="CA310" i="1"/>
  <c r="BZ310" i="1"/>
  <c r="BY310" i="1"/>
  <c r="BX310" i="1"/>
  <c r="BW310" i="1"/>
  <c r="BV310" i="1"/>
  <c r="BU310" i="1"/>
  <c r="BT310" i="1"/>
  <c r="BS310" i="1"/>
  <c r="BR310" i="1"/>
  <c r="BQ310" i="1"/>
  <c r="BP310" i="1"/>
  <c r="BO310" i="1"/>
  <c r="T319" i="1"/>
  <c r="AU320" i="1" s="1"/>
  <c r="L313" i="1"/>
  <c r="AM314" i="1" s="1"/>
  <c r="AB325" i="1"/>
  <c r="BC326" i="1" s="1"/>
  <c r="P316" i="1"/>
  <c r="AQ317" i="1" s="1"/>
  <c r="X322" i="1"/>
  <c r="AY323" i="1" s="1"/>
  <c r="Y323" i="1" l="1"/>
  <c r="AZ324" i="1" s="1"/>
  <c r="AC326" i="1"/>
  <c r="BD327" i="1" s="1"/>
  <c r="U320" i="1"/>
  <c r="AV321" i="1" s="1"/>
  <c r="CK310" i="1"/>
  <c r="I311" i="1" s="1"/>
  <c r="AJ312" i="1" s="1"/>
  <c r="BE312" i="1" s="1"/>
  <c r="BF312" i="1" s="1"/>
  <c r="M314" i="1"/>
  <c r="AN315" i="1" s="1"/>
  <c r="Q317" i="1"/>
  <c r="AR318" i="1" s="1"/>
  <c r="AD327" i="1" l="1"/>
  <c r="V321" i="1"/>
  <c r="AW322" i="1" s="1"/>
  <c r="R318" i="1"/>
  <c r="AS319" i="1" s="1"/>
  <c r="J312" i="1"/>
  <c r="AK313" i="1" s="1"/>
  <c r="AE311" i="1"/>
  <c r="BG311" i="1" s="1"/>
  <c r="G311" i="1"/>
  <c r="N315" i="1"/>
  <c r="AO316" i="1" s="1"/>
  <c r="Z324" i="1"/>
  <c r="BA325" i="1" s="1"/>
  <c r="BH311" i="1" l="1"/>
  <c r="BI311" i="1"/>
  <c r="BN311" i="1"/>
  <c r="S319" i="1"/>
  <c r="AT320" i="1" s="1"/>
  <c r="K313" i="1"/>
  <c r="AL314" i="1" s="1"/>
  <c r="AA325" i="1"/>
  <c r="BB326" i="1" s="1"/>
  <c r="O316" i="1"/>
  <c r="AP317" i="1" s="1"/>
  <c r="BK311" i="1"/>
  <c r="W322" i="1"/>
  <c r="AX323" i="1" s="1"/>
  <c r="CJ311" i="1" l="1"/>
  <c r="CI311" i="1"/>
  <c r="CH311" i="1"/>
  <c r="CG311" i="1"/>
  <c r="CF311" i="1"/>
  <c r="CE311" i="1"/>
  <c r="CD311" i="1"/>
  <c r="CC311" i="1"/>
  <c r="CB311" i="1"/>
  <c r="CA311" i="1"/>
  <c r="BZ311" i="1"/>
  <c r="BY311" i="1"/>
  <c r="BX311" i="1"/>
  <c r="BW311" i="1"/>
  <c r="BV311" i="1"/>
  <c r="BU311" i="1"/>
  <c r="BT311" i="1"/>
  <c r="BS311" i="1"/>
  <c r="BR311" i="1"/>
  <c r="BQ311" i="1"/>
  <c r="BP311" i="1"/>
  <c r="BO311" i="1"/>
  <c r="AB326" i="1"/>
  <c r="BC327" i="1" s="1"/>
  <c r="T320" i="1"/>
  <c r="AU321" i="1" s="1"/>
  <c r="L314" i="1"/>
  <c r="AM315" i="1" s="1"/>
  <c r="X323" i="1"/>
  <c r="AY324" i="1" s="1"/>
  <c r="P317" i="1"/>
  <c r="AQ318" i="1" s="1"/>
  <c r="AC327" i="1" l="1"/>
  <c r="BD328" i="1" s="1"/>
  <c r="CK311" i="1"/>
  <c r="I312" i="1" s="1"/>
  <c r="AJ313" i="1" s="1"/>
  <c r="BE313" i="1" s="1"/>
  <c r="BF313" i="1" s="1"/>
  <c r="Q318" i="1"/>
  <c r="AR319" i="1" s="1"/>
  <c r="Y324" i="1"/>
  <c r="AZ325" i="1" s="1"/>
  <c r="M315" i="1"/>
  <c r="AN316" i="1" s="1"/>
  <c r="U321" i="1"/>
  <c r="AV322" i="1" s="1"/>
  <c r="AD328" i="1" l="1"/>
  <c r="N316" i="1"/>
  <c r="AO317" i="1" s="1"/>
  <c r="Z325" i="1"/>
  <c r="BA326" i="1" s="1"/>
  <c r="R319" i="1"/>
  <c r="AS320" i="1" s="1"/>
  <c r="AE312" i="1"/>
  <c r="BG312" i="1" s="1"/>
  <c r="J313" i="1"/>
  <c r="AK314" i="1" s="1"/>
  <c r="G312" i="1"/>
  <c r="V322" i="1"/>
  <c r="AW323" i="1" s="1"/>
  <c r="BH312" i="1" l="1"/>
  <c r="BI312" i="1"/>
  <c r="BN312" i="1"/>
  <c r="S320" i="1"/>
  <c r="AT321" i="1" s="1"/>
  <c r="O317" i="1"/>
  <c r="AP318" i="1" s="1"/>
  <c r="BK312" i="1"/>
  <c r="K314" i="1"/>
  <c r="AL315" i="1" s="1"/>
  <c r="W323" i="1"/>
  <c r="AX324" i="1" s="1"/>
  <c r="AA326" i="1"/>
  <c r="BB327" i="1" s="1"/>
  <c r="AB327" i="1" l="1"/>
  <c r="BC328" i="1" s="1"/>
  <c r="X324" i="1"/>
  <c r="AY325" i="1" s="1"/>
  <c r="L315" i="1"/>
  <c r="AM316" i="1" s="1"/>
  <c r="T321" i="1"/>
  <c r="AU322" i="1" s="1"/>
  <c r="CJ312" i="1"/>
  <c r="CI312" i="1"/>
  <c r="CH312" i="1"/>
  <c r="CG312" i="1"/>
  <c r="CF312" i="1"/>
  <c r="CE312" i="1"/>
  <c r="CD312" i="1"/>
  <c r="CC312" i="1"/>
  <c r="CB312" i="1"/>
  <c r="CA312" i="1"/>
  <c r="BZ312" i="1"/>
  <c r="BY312" i="1"/>
  <c r="BX312" i="1"/>
  <c r="BW312" i="1"/>
  <c r="BV312" i="1"/>
  <c r="BU312" i="1"/>
  <c r="BT312" i="1"/>
  <c r="BS312" i="1"/>
  <c r="BR312" i="1"/>
  <c r="BQ312" i="1"/>
  <c r="BP312" i="1"/>
  <c r="BO312" i="1"/>
  <c r="P318" i="1"/>
  <c r="AQ319" i="1" s="1"/>
  <c r="U322" i="1" l="1"/>
  <c r="AV323" i="1" s="1"/>
  <c r="M316" i="1"/>
  <c r="AN317" i="1" s="1"/>
  <c r="CK312" i="1"/>
  <c r="I313" i="1" s="1"/>
  <c r="AJ314" i="1" s="1"/>
  <c r="BE314" i="1" s="1"/>
  <c r="BF314" i="1" s="1"/>
  <c r="Q319" i="1"/>
  <c r="AR320" i="1" s="1"/>
  <c r="Y325" i="1"/>
  <c r="AZ326" i="1" s="1"/>
  <c r="AC328" i="1"/>
  <c r="BD329" i="1" s="1"/>
  <c r="AD329" i="1" l="1"/>
  <c r="Z326" i="1"/>
  <c r="BA327" i="1" s="1"/>
  <c r="J314" i="1"/>
  <c r="AK315" i="1" s="1"/>
  <c r="AE313" i="1"/>
  <c r="BG313" i="1" s="1"/>
  <c r="G313" i="1"/>
  <c r="R320" i="1"/>
  <c r="AS321" i="1" s="1"/>
  <c r="N317" i="1"/>
  <c r="AO318" i="1" s="1"/>
  <c r="V323" i="1"/>
  <c r="AW324" i="1" s="1"/>
  <c r="BH313" i="1" l="1"/>
  <c r="BI313" i="1"/>
  <c r="BN313" i="1"/>
  <c r="W324" i="1"/>
  <c r="AX325" i="1" s="1"/>
  <c r="BK313" i="1"/>
  <c r="O318" i="1"/>
  <c r="AP319" i="1" s="1"/>
  <c r="K315" i="1"/>
  <c r="AL316" i="1" s="1"/>
  <c r="S321" i="1"/>
  <c r="AT322" i="1" s="1"/>
  <c r="AA327" i="1"/>
  <c r="BB328" i="1" s="1"/>
  <c r="X325" i="1" l="1"/>
  <c r="AY326" i="1" s="1"/>
  <c r="T322" i="1"/>
  <c r="AU323" i="1" s="1"/>
  <c r="CJ313" i="1"/>
  <c r="CI313" i="1"/>
  <c r="CH313" i="1"/>
  <c r="CG313" i="1"/>
  <c r="CF313" i="1"/>
  <c r="CE313" i="1"/>
  <c r="CD313" i="1"/>
  <c r="CC313" i="1"/>
  <c r="CB313" i="1"/>
  <c r="CA313" i="1"/>
  <c r="BZ313" i="1"/>
  <c r="BY313" i="1"/>
  <c r="BX313" i="1"/>
  <c r="BW313" i="1"/>
  <c r="BV313" i="1"/>
  <c r="BU313" i="1"/>
  <c r="BT313" i="1"/>
  <c r="BS313" i="1"/>
  <c r="BR313" i="1"/>
  <c r="BQ313" i="1"/>
  <c r="BP313" i="1"/>
  <c r="BO313" i="1"/>
  <c r="AB328" i="1"/>
  <c r="BC329" i="1" s="1"/>
  <c r="P319" i="1"/>
  <c r="AQ320" i="1" s="1"/>
  <c r="L316" i="1"/>
  <c r="AM317" i="1" s="1"/>
  <c r="CK313" i="1" l="1"/>
  <c r="I314" i="1" s="1"/>
  <c r="AJ315" i="1" s="1"/>
  <c r="BE315" i="1" s="1"/>
  <c r="BF315" i="1" s="1"/>
  <c r="U323" i="1"/>
  <c r="AV324" i="1" s="1"/>
  <c r="Q320" i="1"/>
  <c r="AR321" i="1" s="1"/>
  <c r="Y326" i="1"/>
  <c r="AZ327" i="1" s="1"/>
  <c r="AC329" i="1"/>
  <c r="BD330" i="1" s="1"/>
  <c r="M317" i="1"/>
  <c r="AN318" i="1" s="1"/>
  <c r="AE314" i="1" l="1"/>
  <c r="BG314" i="1" s="1"/>
  <c r="AD330" i="1"/>
  <c r="J315" i="1"/>
  <c r="AK316" i="1" s="1"/>
  <c r="G314" i="1"/>
  <c r="N318" i="1"/>
  <c r="AO319" i="1" s="1"/>
  <c r="Z327" i="1"/>
  <c r="BA328" i="1" s="1"/>
  <c r="R321" i="1"/>
  <c r="AS322" i="1" s="1"/>
  <c r="V324" i="1"/>
  <c r="AW325" i="1" s="1"/>
  <c r="BH314" i="1" l="1"/>
  <c r="BI314" i="1"/>
  <c r="BN314" i="1"/>
  <c r="BK314" i="1"/>
  <c r="K316" i="1"/>
  <c r="AL317" i="1" s="1"/>
  <c r="W325" i="1"/>
  <c r="AX326" i="1" s="1"/>
  <c r="AA328" i="1"/>
  <c r="BB329" i="1" s="1"/>
  <c r="S322" i="1"/>
  <c r="AT323" i="1" s="1"/>
  <c r="O319" i="1"/>
  <c r="AP320" i="1" s="1"/>
  <c r="CG314" i="1" l="1"/>
  <c r="BS314" i="1"/>
  <c r="BZ314" i="1"/>
  <c r="L317" i="1"/>
  <c r="AM318" i="1" s="1"/>
  <c r="CD314" i="1"/>
  <c r="BO314" i="1"/>
  <c r="BR314" i="1"/>
  <c r="CH314" i="1"/>
  <c r="BV314" i="1"/>
  <c r="BX314" i="1"/>
  <c r="CJ314" i="1"/>
  <c r="BW314" i="1"/>
  <c r="CA314" i="1"/>
  <c r="CE314" i="1"/>
  <c r="CI314" i="1"/>
  <c r="BP314" i="1"/>
  <c r="BT314" i="1"/>
  <c r="CB314" i="1"/>
  <c r="CF314" i="1"/>
  <c r="BQ314" i="1"/>
  <c r="BU314" i="1"/>
  <c r="BY314" i="1"/>
  <c r="CC314" i="1"/>
  <c r="T323" i="1"/>
  <c r="AU324" i="1" s="1"/>
  <c r="X326" i="1"/>
  <c r="AY327" i="1" s="1"/>
  <c r="AB329" i="1"/>
  <c r="BC330" i="1" s="1"/>
  <c r="P320" i="1"/>
  <c r="AQ321" i="1" s="1"/>
  <c r="M318" i="1" l="1"/>
  <c r="AN319" i="1" s="1"/>
  <c r="CK314" i="1"/>
  <c r="I315" i="1" s="1"/>
  <c r="AJ316" i="1" s="1"/>
  <c r="BE316" i="1" s="1"/>
  <c r="BF316" i="1" s="1"/>
  <c r="Q321" i="1"/>
  <c r="AR322" i="1" s="1"/>
  <c r="AC330" i="1"/>
  <c r="BD331" i="1" s="1"/>
  <c r="Y327" i="1"/>
  <c r="AZ328" i="1" s="1"/>
  <c r="U324" i="1"/>
  <c r="AV325" i="1" s="1"/>
  <c r="N319" i="1" l="1"/>
  <c r="AO320" i="1" s="1"/>
  <c r="J316" i="1"/>
  <c r="AK317" i="1" s="1"/>
  <c r="G315" i="1"/>
  <c r="AE315" i="1"/>
  <c r="BG315" i="1" s="1"/>
  <c r="AD331" i="1"/>
  <c r="V325" i="1"/>
  <c r="AW326" i="1" s="1"/>
  <c r="Z328" i="1"/>
  <c r="BA329" i="1" s="1"/>
  <c r="R322" i="1"/>
  <c r="AS323" i="1" s="1"/>
  <c r="BH315" i="1" l="1"/>
  <c r="BI315" i="1"/>
  <c r="O320" i="1"/>
  <c r="AP321" i="1" s="1"/>
  <c r="BN315" i="1"/>
  <c r="K317" i="1"/>
  <c r="AL318" i="1" s="1"/>
  <c r="BK315" i="1"/>
  <c r="W326" i="1"/>
  <c r="AX327" i="1" s="1"/>
  <c r="S323" i="1"/>
  <c r="AT324" i="1" s="1"/>
  <c r="AA329" i="1"/>
  <c r="BB330" i="1" s="1"/>
  <c r="P321" i="1" l="1"/>
  <c r="AQ322" i="1" s="1"/>
  <c r="CH315" i="1"/>
  <c r="L318" i="1"/>
  <c r="AM319" i="1" s="1"/>
  <c r="BV315" i="1"/>
  <c r="CI315" i="1"/>
  <c r="BO315" i="1"/>
  <c r="BR315" i="1"/>
  <c r="CJ315" i="1"/>
  <c r="BX315" i="1"/>
  <c r="CA315" i="1"/>
  <c r="BS315" i="1"/>
  <c r="CB315" i="1"/>
  <c r="BQ315" i="1"/>
  <c r="BW315" i="1"/>
  <c r="CD315" i="1"/>
  <c r="BP315" i="1"/>
  <c r="BT315" i="1"/>
  <c r="BZ315" i="1"/>
  <c r="CE315" i="1"/>
  <c r="CF315" i="1"/>
  <c r="BU315" i="1"/>
  <c r="BY315" i="1"/>
  <c r="CC315" i="1"/>
  <c r="CG315" i="1"/>
  <c r="T324" i="1"/>
  <c r="AU325" i="1" s="1"/>
  <c r="X327" i="1"/>
  <c r="AY328" i="1" s="1"/>
  <c r="AB330" i="1"/>
  <c r="BC331" i="1" s="1"/>
  <c r="Q322" i="1" l="1"/>
  <c r="AR323" i="1" s="1"/>
  <c r="M319" i="1"/>
  <c r="AN320" i="1" s="1"/>
  <c r="CK315" i="1"/>
  <c r="I316" i="1" s="1"/>
  <c r="AJ317" i="1" s="1"/>
  <c r="BE317" i="1" s="1"/>
  <c r="BF317" i="1" s="1"/>
  <c r="U325" i="1"/>
  <c r="AV326" i="1" s="1"/>
  <c r="AC331" i="1"/>
  <c r="BD332" i="1" s="1"/>
  <c r="Y328" i="1"/>
  <c r="AZ329" i="1" s="1"/>
  <c r="N320" i="1"/>
  <c r="AO321" i="1" s="1"/>
  <c r="R323" i="1" l="1"/>
  <c r="AS324" i="1" s="1"/>
  <c r="G316" i="1"/>
  <c r="AE316" i="1"/>
  <c r="BG316" i="1" s="1"/>
  <c r="J317" i="1"/>
  <c r="AK318" i="1" s="1"/>
  <c r="AD332" i="1"/>
  <c r="Z329" i="1"/>
  <c r="BA330" i="1" s="1"/>
  <c r="V326" i="1"/>
  <c r="AW327" i="1" s="1"/>
  <c r="O321" i="1"/>
  <c r="AP322" i="1" s="1"/>
  <c r="S324" i="1" l="1"/>
  <c r="AT325" i="1" s="1"/>
  <c r="BH316" i="1"/>
  <c r="BI316" i="1"/>
  <c r="BN316" i="1"/>
  <c r="BR316" i="1" s="1"/>
  <c r="BK316" i="1"/>
  <c r="K318" i="1"/>
  <c r="AL319" i="1" s="1"/>
  <c r="W327" i="1"/>
  <c r="AX328" i="1" s="1"/>
  <c r="P322" i="1"/>
  <c r="AQ323" i="1" s="1"/>
  <c r="AA330" i="1"/>
  <c r="BB331" i="1" s="1"/>
  <c r="T325" i="1"/>
  <c r="AU326" i="1" s="1"/>
  <c r="CG316" i="1" l="1"/>
  <c r="BV316" i="1"/>
  <c r="CD316" i="1"/>
  <c r="CI316" i="1"/>
  <c r="BO316" i="1"/>
  <c r="BW316" i="1"/>
  <c r="CE316" i="1"/>
  <c r="BP316" i="1"/>
  <c r="BX316" i="1"/>
  <c r="CB316" i="1"/>
  <c r="CF316" i="1"/>
  <c r="CJ316" i="1"/>
  <c r="BZ316" i="1"/>
  <c r="CH316" i="1"/>
  <c r="BS316" i="1"/>
  <c r="CA316" i="1"/>
  <c r="BT316" i="1"/>
  <c r="BQ316" i="1"/>
  <c r="BU316" i="1"/>
  <c r="BY316" i="1"/>
  <c r="CC316" i="1"/>
  <c r="L319" i="1"/>
  <c r="AM320" i="1" s="1"/>
  <c r="U326" i="1"/>
  <c r="AV327" i="1" s="1"/>
  <c r="Q323" i="1"/>
  <c r="AR324" i="1" s="1"/>
  <c r="AB331" i="1"/>
  <c r="BC332" i="1" s="1"/>
  <c r="X328" i="1"/>
  <c r="AY329" i="1" s="1"/>
  <c r="CK316" i="1" l="1"/>
  <c r="I317" i="1" s="1"/>
  <c r="AJ318" i="1" s="1"/>
  <c r="BE318" i="1" s="1"/>
  <c r="BF318" i="1" s="1"/>
  <c r="M320" i="1"/>
  <c r="AN321" i="1" s="1"/>
  <c r="Y329" i="1"/>
  <c r="AZ330" i="1" s="1"/>
  <c r="V327" i="1"/>
  <c r="AW328" i="1" s="1"/>
  <c r="R324" i="1"/>
  <c r="AS325" i="1" s="1"/>
  <c r="AC332" i="1"/>
  <c r="BD333" i="1" s="1"/>
  <c r="AE317" i="1" l="1"/>
  <c r="BG317" i="1" s="1"/>
  <c r="G317" i="1"/>
  <c r="J318" i="1"/>
  <c r="AK319" i="1" s="1"/>
  <c r="N321" i="1"/>
  <c r="AO322" i="1" s="1"/>
  <c r="AD333" i="1"/>
  <c r="W328" i="1"/>
  <c r="AX329" i="1" s="1"/>
  <c r="S325" i="1"/>
  <c r="AT326" i="1" s="1"/>
  <c r="Z330" i="1"/>
  <c r="BA331" i="1" s="1"/>
  <c r="BH317" i="1" l="1"/>
  <c r="BI317" i="1"/>
  <c r="K319" i="1"/>
  <c r="AL320" i="1" s="1"/>
  <c r="BK317" i="1"/>
  <c r="BN317" i="1"/>
  <c r="CI317" i="1" s="1"/>
  <c r="O322" i="1"/>
  <c r="AP323" i="1" s="1"/>
  <c r="AA331" i="1"/>
  <c r="BB332" i="1" s="1"/>
  <c r="X329" i="1"/>
  <c r="AY330" i="1" s="1"/>
  <c r="T326" i="1"/>
  <c r="AU327" i="1" s="1"/>
  <c r="L320" i="1" l="1"/>
  <c r="AM321" i="1" s="1"/>
  <c r="BO317" i="1"/>
  <c r="BX317" i="1"/>
  <c r="BS317" i="1"/>
  <c r="BZ317" i="1"/>
  <c r="CD317" i="1"/>
  <c r="BT317" i="1"/>
  <c r="CF317" i="1"/>
  <c r="CA317" i="1"/>
  <c r="BP317" i="1"/>
  <c r="BV317" i="1"/>
  <c r="CG317" i="1"/>
  <c r="BR317" i="1"/>
  <c r="BW317" i="1"/>
  <c r="CB317" i="1"/>
  <c r="CJ317" i="1"/>
  <c r="BQ317" i="1"/>
  <c r="BU317" i="1"/>
  <c r="BY317" i="1"/>
  <c r="CC317" i="1"/>
  <c r="CH317" i="1"/>
  <c r="CE317" i="1"/>
  <c r="P323" i="1"/>
  <c r="AQ324" i="1" s="1"/>
  <c r="AB332" i="1"/>
  <c r="BC333" i="1" s="1"/>
  <c r="Y330" i="1"/>
  <c r="AZ331" i="1" s="1"/>
  <c r="U327" i="1"/>
  <c r="AV328" i="1" s="1"/>
  <c r="M321" i="1" l="1"/>
  <c r="AN322" i="1" s="1"/>
  <c r="CK317" i="1"/>
  <c r="I318" i="1" s="1"/>
  <c r="AJ319" i="1" s="1"/>
  <c r="BE319" i="1" s="1"/>
  <c r="BF319" i="1" s="1"/>
  <c r="Q324" i="1"/>
  <c r="AR325" i="1" s="1"/>
  <c r="V328" i="1"/>
  <c r="AW329" i="1" s="1"/>
  <c r="Z331" i="1"/>
  <c r="BA332" i="1" s="1"/>
  <c r="AC333" i="1"/>
  <c r="BD334" i="1" s="1"/>
  <c r="N322" i="1" l="1"/>
  <c r="AO323" i="1" s="1"/>
  <c r="AE318" i="1"/>
  <c r="BG318" i="1" s="1"/>
  <c r="J319" i="1"/>
  <c r="AK320" i="1" s="1"/>
  <c r="G318" i="1"/>
  <c r="R325" i="1"/>
  <c r="AS326" i="1" s="1"/>
  <c r="AD334" i="1"/>
  <c r="W329" i="1"/>
  <c r="AX330" i="1" s="1"/>
  <c r="AA332" i="1"/>
  <c r="BB333" i="1" s="1"/>
  <c r="BH318" i="1" l="1"/>
  <c r="BI318" i="1"/>
  <c r="BN318" i="1"/>
  <c r="CI318" i="1" s="1"/>
  <c r="O323" i="1"/>
  <c r="AP324" i="1" s="1"/>
  <c r="S326" i="1"/>
  <c r="AT327" i="1" s="1"/>
  <c r="K320" i="1"/>
  <c r="AL321" i="1" s="1"/>
  <c r="BK318" i="1"/>
  <c r="AB333" i="1"/>
  <c r="BC334" i="1" s="1"/>
  <c r="X330" i="1"/>
  <c r="AY331" i="1" s="1"/>
  <c r="T327" i="1" l="1"/>
  <c r="AU328" i="1" s="1"/>
  <c r="CJ318" i="1"/>
  <c r="BT318" i="1"/>
  <c r="BU318" i="1"/>
  <c r="CB318" i="1"/>
  <c r="CC318" i="1"/>
  <c r="BP318" i="1"/>
  <c r="BX318" i="1"/>
  <c r="CF318" i="1"/>
  <c r="BQ318" i="1"/>
  <c r="BY318" i="1"/>
  <c r="CG318" i="1"/>
  <c r="P324" i="1"/>
  <c r="AQ325" i="1" s="1"/>
  <c r="BV318" i="1"/>
  <c r="CH318" i="1"/>
  <c r="BR318" i="1"/>
  <c r="BZ318" i="1"/>
  <c r="CD318" i="1"/>
  <c r="BO318" i="1"/>
  <c r="BS318" i="1"/>
  <c r="BW318" i="1"/>
  <c r="CA318" i="1"/>
  <c r="CE318" i="1"/>
  <c r="L321" i="1"/>
  <c r="AM322" i="1" s="1"/>
  <c r="AC334" i="1"/>
  <c r="BD335" i="1" s="1"/>
  <c r="Y331" i="1"/>
  <c r="AZ332" i="1" s="1"/>
  <c r="U328" i="1" l="1"/>
  <c r="AV329" i="1" s="1"/>
  <c r="Q325" i="1"/>
  <c r="AR326" i="1" s="1"/>
  <c r="CK318" i="1"/>
  <c r="I319" i="1" s="1"/>
  <c r="AJ320" i="1" s="1"/>
  <c r="BE320" i="1" s="1"/>
  <c r="BF320" i="1" s="1"/>
  <c r="M322" i="1"/>
  <c r="AN323" i="1" s="1"/>
  <c r="AD335" i="1"/>
  <c r="Z332" i="1"/>
  <c r="BA333" i="1" s="1"/>
  <c r="R326" i="1" l="1"/>
  <c r="AS327" i="1" s="1"/>
  <c r="V329" i="1"/>
  <c r="AW330" i="1" s="1"/>
  <c r="AE319" i="1"/>
  <c r="BG319" i="1" s="1"/>
  <c r="BI319" i="1" s="1"/>
  <c r="J320" i="1"/>
  <c r="AK321" i="1" s="1"/>
  <c r="N323" i="1"/>
  <c r="AO324" i="1" s="1"/>
  <c r="G319" i="1"/>
  <c r="W330" i="1"/>
  <c r="AX331" i="1" s="1"/>
  <c r="AA333" i="1"/>
  <c r="BB334" i="1" s="1"/>
  <c r="S327" i="1" l="1"/>
  <c r="AT328" i="1" s="1"/>
  <c r="BH319" i="1"/>
  <c r="BN319" i="1"/>
  <c r="CG319" i="1" s="1"/>
  <c r="O324" i="1"/>
  <c r="AP325" i="1" s="1"/>
  <c r="K321" i="1"/>
  <c r="AL322" i="1" s="1"/>
  <c r="BK319" i="1"/>
  <c r="AB334" i="1"/>
  <c r="BC335" i="1" s="1"/>
  <c r="X331" i="1"/>
  <c r="AY332" i="1" s="1"/>
  <c r="T328" i="1" l="1"/>
  <c r="AU329" i="1" s="1"/>
  <c r="CD319" i="1"/>
  <c r="CH319" i="1"/>
  <c r="CI319" i="1"/>
  <c r="BQ319" i="1"/>
  <c r="BS319" i="1"/>
  <c r="BW319" i="1"/>
  <c r="BY319" i="1"/>
  <c r="BR319" i="1"/>
  <c r="CA319" i="1"/>
  <c r="BV319" i="1"/>
  <c r="CC319" i="1"/>
  <c r="CJ319" i="1"/>
  <c r="BO319" i="1"/>
  <c r="BU319" i="1"/>
  <c r="BZ319" i="1"/>
  <c r="CE319" i="1"/>
  <c r="BP319" i="1"/>
  <c r="BT319" i="1"/>
  <c r="BX319" i="1"/>
  <c r="CB319" i="1"/>
  <c r="CF319" i="1"/>
  <c r="L322" i="1"/>
  <c r="AM323" i="1" s="1"/>
  <c r="P325" i="1"/>
  <c r="AQ326" i="1" s="1"/>
  <c r="Y332" i="1"/>
  <c r="AZ333" i="1" s="1"/>
  <c r="AC335" i="1"/>
  <c r="BD336" i="1" s="1"/>
  <c r="U329" i="1" l="1"/>
  <c r="AV330" i="1" s="1"/>
  <c r="M323" i="1"/>
  <c r="AN324" i="1" s="1"/>
  <c r="CK319" i="1"/>
  <c r="I320" i="1" s="1"/>
  <c r="AJ321" i="1" s="1"/>
  <c r="BE321" i="1" s="1"/>
  <c r="BF321" i="1" s="1"/>
  <c r="Q326" i="1"/>
  <c r="AR327" i="1" s="1"/>
  <c r="AD336" i="1"/>
  <c r="Z333" i="1"/>
  <c r="BA334" i="1" s="1"/>
  <c r="V330" i="1" l="1"/>
  <c r="AW331" i="1" s="1"/>
  <c r="AE320" i="1"/>
  <c r="BG320" i="1" s="1"/>
  <c r="BH320" i="1" s="1"/>
  <c r="J321" i="1"/>
  <c r="AK322" i="1" s="1"/>
  <c r="N324" i="1"/>
  <c r="AO325" i="1" s="1"/>
  <c r="G320" i="1"/>
  <c r="R327" i="1"/>
  <c r="AS328" i="1" s="1"/>
  <c r="AA334" i="1"/>
  <c r="BB335" i="1" s="1"/>
  <c r="K322" i="1" l="1"/>
  <c r="AL323" i="1" s="1"/>
  <c r="W331" i="1"/>
  <c r="AX332" i="1" s="1"/>
  <c r="BK320" i="1"/>
  <c r="BN320" i="1"/>
  <c r="CH320" i="1" s="1"/>
  <c r="BI320" i="1"/>
  <c r="O325" i="1"/>
  <c r="AP326" i="1" s="1"/>
  <c r="S328" i="1"/>
  <c r="AT329" i="1" s="1"/>
  <c r="AB335" i="1"/>
  <c r="BC336" i="1" s="1"/>
  <c r="L323" i="1"/>
  <c r="AM324" i="1" s="1"/>
  <c r="CJ320" i="1" l="1"/>
  <c r="BT320" i="1"/>
  <c r="X332" i="1"/>
  <c r="AY333" i="1" s="1"/>
  <c r="BZ320" i="1"/>
  <c r="BW320" i="1"/>
  <c r="BP320" i="1"/>
  <c r="CI320" i="1"/>
  <c r="BR320" i="1"/>
  <c r="CB320" i="1"/>
  <c r="BO320" i="1"/>
  <c r="BV320" i="1"/>
  <c r="CD320" i="1"/>
  <c r="BS320" i="1"/>
  <c r="BX320" i="1"/>
  <c r="CE320" i="1"/>
  <c r="CA320" i="1"/>
  <c r="CF320" i="1"/>
  <c r="BQ320" i="1"/>
  <c r="BU320" i="1"/>
  <c r="BY320" i="1"/>
  <c r="CC320" i="1"/>
  <c r="CG320" i="1"/>
  <c r="P326" i="1"/>
  <c r="AQ327" i="1" s="1"/>
  <c r="T329" i="1"/>
  <c r="AU330" i="1" s="1"/>
  <c r="AC336" i="1"/>
  <c r="BD337" i="1" s="1"/>
  <c r="M324" i="1"/>
  <c r="AN325" i="1" s="1"/>
  <c r="Y333" i="1" l="1"/>
  <c r="AZ334" i="1" s="1"/>
  <c r="CK320" i="1"/>
  <c r="I321" i="1" s="1"/>
  <c r="AJ322" i="1" s="1"/>
  <c r="BE322" i="1" s="1"/>
  <c r="BF322" i="1" s="1"/>
  <c r="U330" i="1"/>
  <c r="AV331" i="1" s="1"/>
  <c r="Q327" i="1"/>
  <c r="AR328" i="1" s="1"/>
  <c r="AD337" i="1"/>
  <c r="N325" i="1"/>
  <c r="AO326" i="1" s="1"/>
  <c r="V331" i="1" l="1"/>
  <c r="AW332" i="1" s="1"/>
  <c r="Z334" i="1"/>
  <c r="BA335" i="1" s="1"/>
  <c r="G321" i="1"/>
  <c r="J322" i="1"/>
  <c r="AK323" i="1" s="1"/>
  <c r="AE321" i="1"/>
  <c r="BG321" i="1" s="1"/>
  <c r="BH321" i="1" s="1"/>
  <c r="R328" i="1"/>
  <c r="AS329" i="1" s="1"/>
  <c r="O326" i="1"/>
  <c r="AP327" i="1" s="1"/>
  <c r="W332" i="1"/>
  <c r="AX333" i="1" s="1"/>
  <c r="BK321" i="1" l="1"/>
  <c r="AA335" i="1"/>
  <c r="BB336" i="1" s="1"/>
  <c r="BN321" i="1"/>
  <c r="CG321" i="1" s="1"/>
  <c r="BI321" i="1"/>
  <c r="K323" i="1"/>
  <c r="AL324" i="1" s="1"/>
  <c r="S329" i="1"/>
  <c r="AT330" i="1" s="1"/>
  <c r="X333" i="1"/>
  <c r="AY334" i="1" s="1"/>
  <c r="P327" i="1"/>
  <c r="AQ328" i="1" s="1"/>
  <c r="AB336" i="1" l="1"/>
  <c r="BC337" i="1" s="1"/>
  <c r="BX321" i="1"/>
  <c r="BU321" i="1"/>
  <c r="BS321" i="1"/>
  <c r="CB321" i="1"/>
  <c r="BP321" i="1"/>
  <c r="BO321" i="1"/>
  <c r="CI321" i="1"/>
  <c r="BZ321" i="1"/>
  <c r="T330" i="1"/>
  <c r="AU331" i="1" s="1"/>
  <c r="CE321" i="1"/>
  <c r="BV321" i="1"/>
  <c r="CJ321" i="1"/>
  <c r="BY321" i="1"/>
  <c r="CA321" i="1"/>
  <c r="CH321" i="1"/>
  <c r="BR321" i="1"/>
  <c r="BT321" i="1"/>
  <c r="BW321" i="1"/>
  <c r="CD321" i="1"/>
  <c r="CC321" i="1"/>
  <c r="CF321" i="1"/>
  <c r="BQ321" i="1"/>
  <c r="L324" i="1"/>
  <c r="AM325" i="1" s="1"/>
  <c r="Q328" i="1"/>
  <c r="AR329" i="1" s="1"/>
  <c r="AC337" i="1"/>
  <c r="BD338" i="1" s="1"/>
  <c r="Y334" i="1"/>
  <c r="AZ335" i="1" s="1"/>
  <c r="U331" i="1" l="1"/>
  <c r="AV332" i="1" s="1"/>
  <c r="CK321" i="1"/>
  <c r="I322" i="1" s="1"/>
  <c r="AJ323" i="1" s="1"/>
  <c r="BE323" i="1" s="1"/>
  <c r="BF323" i="1" s="1"/>
  <c r="M325" i="1"/>
  <c r="AN326" i="1" s="1"/>
  <c r="AD338" i="1"/>
  <c r="Z335" i="1"/>
  <c r="BA336" i="1" s="1"/>
  <c r="R329" i="1"/>
  <c r="AS330" i="1" s="1"/>
  <c r="V332" i="1"/>
  <c r="AW333" i="1" s="1"/>
  <c r="J323" i="1" l="1"/>
  <c r="AK324" i="1" s="1"/>
  <c r="AE322" i="1"/>
  <c r="BG322" i="1" s="1"/>
  <c r="BH322" i="1" s="1"/>
  <c r="G322" i="1"/>
  <c r="N326" i="1"/>
  <c r="AO327" i="1" s="1"/>
  <c r="AA336" i="1"/>
  <c r="BB337" i="1" s="1"/>
  <c r="S330" i="1"/>
  <c r="AT331" i="1" s="1"/>
  <c r="W333" i="1"/>
  <c r="AX334" i="1" s="1"/>
  <c r="BN322" i="1" l="1"/>
  <c r="K324" i="1"/>
  <c r="AL325" i="1" s="1"/>
  <c r="BK322" i="1"/>
  <c r="BI322" i="1"/>
  <c r="O327" i="1"/>
  <c r="AP328" i="1" s="1"/>
  <c r="CJ322" i="1"/>
  <c r="BQ322" i="1"/>
  <c r="BY322" i="1"/>
  <c r="CC322" i="1"/>
  <c r="CG322" i="1"/>
  <c r="BU322" i="1"/>
  <c r="L325" i="1"/>
  <c r="AM326" i="1" s="1"/>
  <c r="BV322" i="1"/>
  <c r="BW322" i="1"/>
  <c r="BR322" i="1"/>
  <c r="BZ322" i="1"/>
  <c r="CD322" i="1"/>
  <c r="CH322" i="1"/>
  <c r="BO322" i="1"/>
  <c r="BS322" i="1"/>
  <c r="CA322" i="1"/>
  <c r="CE322" i="1"/>
  <c r="CI322" i="1"/>
  <c r="BP322" i="1"/>
  <c r="BT322" i="1"/>
  <c r="BX322" i="1"/>
  <c r="CB322" i="1"/>
  <c r="CF322" i="1"/>
  <c r="AB337" i="1"/>
  <c r="BC338" i="1" s="1"/>
  <c r="T331" i="1"/>
  <c r="AU332" i="1" s="1"/>
  <c r="X334" i="1"/>
  <c r="AY335" i="1" s="1"/>
  <c r="P328" i="1" l="1"/>
  <c r="AQ329" i="1" s="1"/>
  <c r="M326" i="1"/>
  <c r="AN327" i="1" s="1"/>
  <c r="CK322" i="1"/>
  <c r="I323" i="1" s="1"/>
  <c r="AJ324" i="1" s="1"/>
  <c r="BE324" i="1" s="1"/>
  <c r="BF324" i="1" s="1"/>
  <c r="AC338" i="1"/>
  <c r="BD339" i="1" s="1"/>
  <c r="Y335" i="1"/>
  <c r="AZ336" i="1" s="1"/>
  <c r="U332" i="1"/>
  <c r="AV333" i="1" s="1"/>
  <c r="Q329" i="1" l="1"/>
  <c r="AR330" i="1" s="1"/>
  <c r="N327" i="1"/>
  <c r="AO328" i="1" s="1"/>
  <c r="AE323" i="1"/>
  <c r="BG323" i="1" s="1"/>
  <c r="G323" i="1"/>
  <c r="J324" i="1"/>
  <c r="AK325" i="1" s="1"/>
  <c r="AD339" i="1"/>
  <c r="V333" i="1"/>
  <c r="AW334" i="1" s="1"/>
  <c r="Z336" i="1"/>
  <c r="BA337" i="1" s="1"/>
  <c r="R330" i="1" l="1"/>
  <c r="AS331" i="1" s="1"/>
  <c r="BH323" i="1"/>
  <c r="BI323" i="1"/>
  <c r="BN323" i="1"/>
  <c r="O328" i="1"/>
  <c r="AP329" i="1" s="1"/>
  <c r="BK323" i="1"/>
  <c r="K325" i="1"/>
  <c r="AL326" i="1" s="1"/>
  <c r="W334" i="1"/>
  <c r="AX335" i="1" s="1"/>
  <c r="AA337" i="1"/>
  <c r="BB338" i="1" s="1"/>
  <c r="S331" i="1" l="1"/>
  <c r="AT332" i="1" s="1"/>
  <c r="CH323" i="1"/>
  <c r="P329" i="1"/>
  <c r="AQ330" i="1" s="1"/>
  <c r="BS323" i="1"/>
  <c r="BX323" i="1"/>
  <c r="BT323" i="1"/>
  <c r="CJ323" i="1"/>
  <c r="CI323" i="1"/>
  <c r="BY323" i="1"/>
  <c r="CA323" i="1"/>
  <c r="CC323" i="1"/>
  <c r="BO323" i="1"/>
  <c r="CE323" i="1"/>
  <c r="BP323" i="1"/>
  <c r="BU323" i="1"/>
  <c r="CF323" i="1"/>
  <c r="BQ323" i="1"/>
  <c r="BW323" i="1"/>
  <c r="CB323" i="1"/>
  <c r="CG323" i="1"/>
  <c r="BR323" i="1"/>
  <c r="BV323" i="1"/>
  <c r="BZ323" i="1"/>
  <c r="CD323" i="1"/>
  <c r="L326" i="1"/>
  <c r="AM327" i="1" s="1"/>
  <c r="AB338" i="1"/>
  <c r="BC339" i="1" s="1"/>
  <c r="X335" i="1"/>
  <c r="AY336" i="1" s="1"/>
  <c r="T332" i="1" l="1"/>
  <c r="Q330" i="1"/>
  <c r="AR331" i="1" s="1"/>
  <c r="CK323" i="1"/>
  <c r="I324" i="1" s="1"/>
  <c r="AJ325" i="1" s="1"/>
  <c r="BE325" i="1" s="1"/>
  <c r="BF325" i="1" s="1"/>
  <c r="M327" i="1"/>
  <c r="AN328" i="1" s="1"/>
  <c r="Y336" i="1"/>
  <c r="AZ337" i="1" s="1"/>
  <c r="AC339" i="1"/>
  <c r="BD340" i="1" s="1"/>
  <c r="AU333" i="1" l="1"/>
  <c r="U333" i="1"/>
  <c r="R331" i="1"/>
  <c r="AS332" i="1" s="1"/>
  <c r="AE324" i="1"/>
  <c r="BG324" i="1" s="1"/>
  <c r="G324" i="1"/>
  <c r="J325" i="1"/>
  <c r="AK326" i="1" s="1"/>
  <c r="N328" i="1"/>
  <c r="AO329" i="1" s="1"/>
  <c r="AD340" i="1"/>
  <c r="Z337" i="1"/>
  <c r="BA338" i="1" s="1"/>
  <c r="AV334" i="1" l="1"/>
  <c r="V334" i="1"/>
  <c r="S332" i="1"/>
  <c r="AT333" i="1" s="1"/>
  <c r="BH324" i="1"/>
  <c r="BI324" i="1"/>
  <c r="BN324" i="1"/>
  <c r="K326" i="1"/>
  <c r="AL327" i="1" s="1"/>
  <c r="BK324" i="1"/>
  <c r="O329" i="1"/>
  <c r="AP330" i="1" s="1"/>
  <c r="AA338" i="1"/>
  <c r="BB339" i="1" s="1"/>
  <c r="T333" i="1"/>
  <c r="AU334" i="1" s="1"/>
  <c r="AW335" i="1" l="1"/>
  <c r="W335" i="1"/>
  <c r="CH324" i="1"/>
  <c r="L327" i="1"/>
  <c r="AM328" i="1" s="1"/>
  <c r="BZ324" i="1"/>
  <c r="BQ324" i="1"/>
  <c r="CE324" i="1"/>
  <c r="CC324" i="1"/>
  <c r="BY324" i="1"/>
  <c r="CI324" i="1"/>
  <c r="CD324" i="1"/>
  <c r="CF324" i="1"/>
  <c r="BO324" i="1"/>
  <c r="BS324" i="1"/>
  <c r="CJ324" i="1"/>
  <c r="BV324" i="1"/>
  <c r="BP324" i="1"/>
  <c r="BU324" i="1"/>
  <c r="BT324" i="1"/>
  <c r="BR324" i="1"/>
  <c r="BX324" i="1"/>
  <c r="CG324" i="1"/>
  <c r="BW324" i="1"/>
  <c r="CA324" i="1"/>
  <c r="CB324" i="1"/>
  <c r="P330" i="1"/>
  <c r="AQ331" i="1" s="1"/>
  <c r="U334" i="1"/>
  <c r="AV335" i="1" s="1"/>
  <c r="AB339" i="1"/>
  <c r="BC340" i="1" s="1"/>
  <c r="AX336" i="1" l="1"/>
  <c r="X336" i="1"/>
  <c r="M328" i="1"/>
  <c r="AN329" i="1" s="1"/>
  <c r="CK324" i="1"/>
  <c r="I325" i="1" s="1"/>
  <c r="AJ326" i="1" s="1"/>
  <c r="BE326" i="1" s="1"/>
  <c r="BF326" i="1" s="1"/>
  <c r="Q331" i="1"/>
  <c r="AR332" i="1" s="1"/>
  <c r="AC340" i="1"/>
  <c r="BD341" i="1" s="1"/>
  <c r="V335" i="1"/>
  <c r="AW336" i="1" s="1"/>
  <c r="AY337" i="1" l="1"/>
  <c r="Y337" i="1"/>
  <c r="N329" i="1"/>
  <c r="AO330" i="1" s="1"/>
  <c r="G325" i="1"/>
  <c r="J326" i="1"/>
  <c r="AK327" i="1" s="1"/>
  <c r="AE325" i="1"/>
  <c r="BG325" i="1" s="1"/>
  <c r="R332" i="1"/>
  <c r="AS333" i="1" s="1"/>
  <c r="AD341" i="1"/>
  <c r="W336" i="1"/>
  <c r="AX337" i="1" s="1"/>
  <c r="AZ338" i="1" l="1"/>
  <c r="Z338" i="1"/>
  <c r="O330" i="1"/>
  <c r="AP331" i="1" s="1"/>
  <c r="BH325" i="1"/>
  <c r="BI325" i="1"/>
  <c r="BN325" i="1"/>
  <c r="CA325" i="1" s="1"/>
  <c r="BK325" i="1"/>
  <c r="K327" i="1"/>
  <c r="AL328" i="1" s="1"/>
  <c r="S333" i="1"/>
  <c r="AT334" i="1" s="1"/>
  <c r="X337" i="1"/>
  <c r="AY338" i="1" s="1"/>
  <c r="BA339" i="1" l="1"/>
  <c r="AA339" i="1"/>
  <c r="P331" i="1"/>
  <c r="AQ332" i="1" s="1"/>
  <c r="BP325" i="1"/>
  <c r="CC325" i="1"/>
  <c r="CG325" i="1"/>
  <c r="L328" i="1"/>
  <c r="AM329" i="1" s="1"/>
  <c r="BW325" i="1"/>
  <c r="BY325" i="1"/>
  <c r="CJ325" i="1"/>
  <c r="BT325" i="1"/>
  <c r="BV325" i="1"/>
  <c r="CI325" i="1"/>
  <c r="BX325" i="1"/>
  <c r="CH325" i="1"/>
  <c r="BU325" i="1"/>
  <c r="CB325" i="1"/>
  <c r="BS325" i="1"/>
  <c r="BO325" i="1"/>
  <c r="BR325" i="1"/>
  <c r="CF325" i="1"/>
  <c r="CE325" i="1"/>
  <c r="CD325" i="1"/>
  <c r="BZ325" i="1"/>
  <c r="BQ325" i="1"/>
  <c r="T334" i="1"/>
  <c r="AU335" i="1" s="1"/>
  <c r="Y338" i="1"/>
  <c r="AZ339" i="1" s="1"/>
  <c r="BB340" i="1" l="1"/>
  <c r="AB340" i="1"/>
  <c r="Q332" i="1"/>
  <c r="M329" i="1"/>
  <c r="AN330" i="1" s="1"/>
  <c r="U335" i="1"/>
  <c r="AV336" i="1" s="1"/>
  <c r="CK325" i="1"/>
  <c r="I326" i="1" s="1"/>
  <c r="AJ327" i="1" s="1"/>
  <c r="BE327" i="1" s="1"/>
  <c r="BF327" i="1" s="1"/>
  <c r="Z339" i="1"/>
  <c r="BA340" i="1" s="1"/>
  <c r="BC341" i="1" l="1"/>
  <c r="AC341" i="1"/>
  <c r="AR333" i="1"/>
  <c r="R333" i="1"/>
  <c r="N330" i="1"/>
  <c r="AO331" i="1" s="1"/>
  <c r="V336" i="1"/>
  <c r="AW337" i="1" s="1"/>
  <c r="G326" i="1"/>
  <c r="J327" i="1"/>
  <c r="AK328" i="1" s="1"/>
  <c r="AE326" i="1"/>
  <c r="BG326" i="1" s="1"/>
  <c r="AA340" i="1"/>
  <c r="BB341" i="1" s="1"/>
  <c r="BD342" i="1" l="1"/>
  <c r="AD342" i="1"/>
  <c r="AS334" i="1"/>
  <c r="S334" i="1"/>
  <c r="BH326" i="1"/>
  <c r="BI326" i="1"/>
  <c r="W337" i="1"/>
  <c r="AX338" i="1" s="1"/>
  <c r="O331" i="1"/>
  <c r="AP332" i="1" s="1"/>
  <c r="BN326" i="1"/>
  <c r="BT326" i="1" s="1"/>
  <c r="K328" i="1"/>
  <c r="AL329" i="1" s="1"/>
  <c r="BK326" i="1"/>
  <c r="AB341" i="1"/>
  <c r="BC342" i="1" s="1"/>
  <c r="AT335" i="1" l="1"/>
  <c r="T335" i="1"/>
  <c r="X338" i="1"/>
  <c r="AY339" i="1" s="1"/>
  <c r="CH326" i="1"/>
  <c r="P332" i="1"/>
  <c r="BV326" i="1"/>
  <c r="BU326" i="1"/>
  <c r="CI326" i="1"/>
  <c r="BW326" i="1"/>
  <c r="BR326" i="1"/>
  <c r="CE326" i="1"/>
  <c r="BZ326" i="1"/>
  <c r="BQ326" i="1"/>
  <c r="BX326" i="1"/>
  <c r="CC326" i="1"/>
  <c r="CA326" i="1"/>
  <c r="L329" i="1"/>
  <c r="AM330" i="1" s="1"/>
  <c r="CD326" i="1"/>
  <c r="CG326" i="1"/>
  <c r="BY326" i="1"/>
  <c r="BS326" i="1"/>
  <c r="BP326" i="1"/>
  <c r="BO326" i="1"/>
  <c r="CJ326" i="1"/>
  <c r="CF326" i="1"/>
  <c r="CB326" i="1"/>
  <c r="AC342" i="1"/>
  <c r="BD343" i="1" s="1"/>
  <c r="AU336" i="1" l="1"/>
  <c r="U336" i="1"/>
  <c r="Y339" i="1"/>
  <c r="AZ340" i="1" s="1"/>
  <c r="AQ333" i="1"/>
  <c r="Q333" i="1"/>
  <c r="M330" i="1"/>
  <c r="AN331" i="1" s="1"/>
  <c r="CK326" i="1"/>
  <c r="I327" i="1" s="1"/>
  <c r="AJ328" i="1" s="1"/>
  <c r="BE328" i="1" s="1"/>
  <c r="BF328" i="1" s="1"/>
  <c r="AD343" i="1"/>
  <c r="Z340" i="1" l="1"/>
  <c r="BA341" i="1" s="1"/>
  <c r="AV337" i="1"/>
  <c r="V337" i="1"/>
  <c r="AR334" i="1"/>
  <c r="R334" i="1"/>
  <c r="N331" i="1"/>
  <c r="AO332" i="1" s="1"/>
  <c r="J328" i="1"/>
  <c r="AK329" i="1" s="1"/>
  <c r="G327" i="1"/>
  <c r="AE327" i="1"/>
  <c r="BG327" i="1" s="1"/>
  <c r="AA341" i="1" l="1"/>
  <c r="BB342" i="1" s="1"/>
  <c r="AW338" i="1"/>
  <c r="W338" i="1"/>
  <c r="BH327" i="1"/>
  <c r="BI327" i="1"/>
  <c r="AS335" i="1"/>
  <c r="S335" i="1"/>
  <c r="O332" i="1"/>
  <c r="AP333" i="1" s="1"/>
  <c r="BK327" i="1"/>
  <c r="BN327" i="1"/>
  <c r="CJ327" i="1" s="1"/>
  <c r="K329" i="1"/>
  <c r="AL330" i="1" s="1"/>
  <c r="AB342" i="1" l="1"/>
  <c r="BC343" i="1" s="1"/>
  <c r="AX339" i="1"/>
  <c r="X339" i="1"/>
  <c r="AT336" i="1"/>
  <c r="T336" i="1"/>
  <c r="P333" i="1"/>
  <c r="BW327" i="1"/>
  <c r="BS327" i="1"/>
  <c r="BQ327" i="1"/>
  <c r="L330" i="1"/>
  <c r="AM331" i="1" s="1"/>
  <c r="CB327" i="1"/>
  <c r="BV327" i="1"/>
  <c r="CA327" i="1"/>
  <c r="BP327" i="1"/>
  <c r="CG327" i="1"/>
  <c r="BZ327" i="1"/>
  <c r="BO327" i="1"/>
  <c r="CD327" i="1"/>
  <c r="CF327" i="1"/>
  <c r="BR327" i="1"/>
  <c r="CI327" i="1"/>
  <c r="BY327" i="1"/>
  <c r="BT327" i="1"/>
  <c r="CC327" i="1"/>
  <c r="BU327" i="1"/>
  <c r="BX327" i="1"/>
  <c r="CE327" i="1"/>
  <c r="CH327" i="1"/>
  <c r="AC343" i="1"/>
  <c r="BD344" i="1" s="1"/>
  <c r="AY340" i="1" l="1"/>
  <c r="Y340" i="1"/>
  <c r="AU337" i="1"/>
  <c r="U337" i="1"/>
  <c r="AQ334" i="1"/>
  <c r="Q334" i="1"/>
  <c r="M331" i="1"/>
  <c r="AN332" i="1" s="1"/>
  <c r="CK327" i="1"/>
  <c r="I328" i="1" s="1"/>
  <c r="AJ329" i="1" s="1"/>
  <c r="BE329" i="1" s="1"/>
  <c r="BF329" i="1" s="1"/>
  <c r="AD344" i="1"/>
  <c r="AZ341" i="1" l="1"/>
  <c r="Z341" i="1"/>
  <c r="AV338" i="1"/>
  <c r="V338" i="1"/>
  <c r="AR335" i="1"/>
  <c r="R335" i="1"/>
  <c r="N332" i="1"/>
  <c r="AO333" i="1" s="1"/>
  <c r="G328" i="1"/>
  <c r="AE328" i="1"/>
  <c r="BG328" i="1" s="1"/>
  <c r="J329" i="1"/>
  <c r="AK330" i="1" s="1"/>
  <c r="BA342" i="1" l="1"/>
  <c r="AA342" i="1"/>
  <c r="BH328" i="1"/>
  <c r="BI328" i="1"/>
  <c r="BN328" i="1"/>
  <c r="BV328" i="1" s="1"/>
  <c r="AW339" i="1"/>
  <c r="W339" i="1"/>
  <c r="O333" i="1"/>
  <c r="AP334" i="1" s="1"/>
  <c r="AS336" i="1"/>
  <c r="S336" i="1"/>
  <c r="K330" i="1"/>
  <c r="AL331" i="1" s="1"/>
  <c r="BK328" i="1"/>
  <c r="BB343" i="1" l="1"/>
  <c r="AB343" i="1"/>
  <c r="P334" i="1"/>
  <c r="AQ335" i="1" s="1"/>
  <c r="CE328" i="1"/>
  <c r="BR328" i="1"/>
  <c r="BW328" i="1"/>
  <c r="BU328" i="1"/>
  <c r="BS328" i="1"/>
  <c r="CF328" i="1"/>
  <c r="AX340" i="1"/>
  <c r="X340" i="1"/>
  <c r="CD328" i="1"/>
  <c r="CG328" i="1"/>
  <c r="BY328" i="1"/>
  <c r="BQ328" i="1"/>
  <c r="BT328" i="1"/>
  <c r="CI328" i="1"/>
  <c r="CH328" i="1"/>
  <c r="BZ328" i="1"/>
  <c r="CB328" i="1"/>
  <c r="CC328" i="1"/>
  <c r="BP328" i="1"/>
  <c r="CA328" i="1"/>
  <c r="BO328" i="1"/>
  <c r="BX328" i="1"/>
  <c r="CJ328" i="1"/>
  <c r="AT337" i="1"/>
  <c r="T337" i="1"/>
  <c r="L331" i="1"/>
  <c r="AM332" i="1" s="1"/>
  <c r="BC344" i="1" l="1"/>
  <c r="AC344" i="1"/>
  <c r="Q335" i="1"/>
  <c r="AR336" i="1" s="1"/>
  <c r="CK328" i="1"/>
  <c r="I329" i="1" s="1"/>
  <c r="AJ330" i="1" s="1"/>
  <c r="BE330" i="1" s="1"/>
  <c r="BF330" i="1" s="1"/>
  <c r="AY341" i="1"/>
  <c r="Y341" i="1"/>
  <c r="AU338" i="1"/>
  <c r="U338" i="1"/>
  <c r="M332" i="1"/>
  <c r="BD345" i="1" l="1"/>
  <c r="AD345" i="1"/>
  <c r="R336" i="1"/>
  <c r="AS337" i="1" s="1"/>
  <c r="G329" i="1"/>
  <c r="J330" i="1"/>
  <c r="AK331" i="1" s="1"/>
  <c r="AE329" i="1"/>
  <c r="BG329" i="1" s="1"/>
  <c r="AZ342" i="1"/>
  <c r="Z342" i="1"/>
  <c r="AN333" i="1"/>
  <c r="N333" i="1"/>
  <c r="AV339" i="1"/>
  <c r="V339" i="1"/>
  <c r="S337" i="1" l="1"/>
  <c r="AT338" i="1" s="1"/>
  <c r="BH329" i="1"/>
  <c r="BI329" i="1"/>
  <c r="K331" i="1"/>
  <c r="AL332" i="1" s="1"/>
  <c r="BK329" i="1"/>
  <c r="BN329" i="1"/>
  <c r="BZ329" i="1" s="1"/>
  <c r="BA343" i="1"/>
  <c r="AA343" i="1"/>
  <c r="AO334" i="1"/>
  <c r="O334" i="1"/>
  <c r="AW340" i="1"/>
  <c r="W340" i="1"/>
  <c r="BV329" i="1" l="1"/>
  <c r="T338" i="1"/>
  <c r="U339" i="1" s="1"/>
  <c r="L332" i="1"/>
  <c r="AM333" i="1" s="1"/>
  <c r="CE329" i="1"/>
  <c r="BO329" i="1"/>
  <c r="CC329" i="1"/>
  <c r="BS329" i="1"/>
  <c r="CJ329" i="1"/>
  <c r="BU329" i="1"/>
  <c r="BQ329" i="1"/>
  <c r="BX329" i="1"/>
  <c r="CF329" i="1"/>
  <c r="CB329" i="1"/>
  <c r="CA329" i="1"/>
  <c r="CH329" i="1"/>
  <c r="CD329" i="1"/>
  <c r="BY329" i="1"/>
  <c r="BT329" i="1"/>
  <c r="CI329" i="1"/>
  <c r="BP329" i="1"/>
  <c r="BR329" i="1"/>
  <c r="CG329" i="1"/>
  <c r="BW329" i="1"/>
  <c r="BB344" i="1"/>
  <c r="AB344" i="1"/>
  <c r="AX341" i="1"/>
  <c r="X341" i="1"/>
  <c r="AP335" i="1"/>
  <c r="P335" i="1"/>
  <c r="AU339" i="1"/>
  <c r="M333" i="1" l="1"/>
  <c r="N334" i="1" s="1"/>
  <c r="CK329" i="1"/>
  <c r="I330" i="1" s="1"/>
  <c r="AJ331" i="1" s="1"/>
  <c r="BE331" i="1" s="1"/>
  <c r="BF331" i="1" s="1"/>
  <c r="BC345" i="1"/>
  <c r="AC345" i="1"/>
  <c r="AN334" i="1"/>
  <c r="AQ336" i="1"/>
  <c r="Q336" i="1"/>
  <c r="AY342" i="1"/>
  <c r="Y342" i="1"/>
  <c r="AV340" i="1"/>
  <c r="V340" i="1"/>
  <c r="G330" i="1" l="1"/>
  <c r="AE330" i="1"/>
  <c r="BG330" i="1" s="1"/>
  <c r="J331" i="1"/>
  <c r="BD346" i="1"/>
  <c r="AD346" i="1"/>
  <c r="AO335" i="1"/>
  <c r="O335" i="1"/>
  <c r="AR337" i="1"/>
  <c r="R337" i="1"/>
  <c r="AZ343" i="1"/>
  <c r="Z343" i="1"/>
  <c r="AW341" i="1"/>
  <c r="W341" i="1"/>
  <c r="BH330" i="1" l="1"/>
  <c r="BI330" i="1"/>
  <c r="BK330" i="1"/>
  <c r="BN330" i="1"/>
  <c r="AK332" i="1"/>
  <c r="K332" i="1"/>
  <c r="AP336" i="1"/>
  <c r="P336" i="1"/>
  <c r="BA344" i="1"/>
  <c r="AA344" i="1"/>
  <c r="AS338" i="1"/>
  <c r="S338" i="1"/>
  <c r="AX342" i="1"/>
  <c r="X342" i="1"/>
  <c r="AL333" i="1" l="1"/>
  <c r="L333" i="1"/>
  <c r="CA330" i="1"/>
  <c r="BU330" i="1"/>
  <c r="BW330" i="1"/>
  <c r="BP330" i="1"/>
  <c r="CD330" i="1"/>
  <c r="BY330" i="1"/>
  <c r="BT330" i="1"/>
  <c r="CI330" i="1"/>
  <c r="BZ330" i="1"/>
  <c r="BQ330" i="1"/>
  <c r="BR330" i="1"/>
  <c r="CF330" i="1"/>
  <c r="CH330" i="1"/>
  <c r="BO330" i="1"/>
  <c r="CE330" i="1"/>
  <c r="BV330" i="1"/>
  <c r="CB330" i="1"/>
  <c r="BS330" i="1"/>
  <c r="CC330" i="1"/>
  <c r="CG330" i="1"/>
  <c r="BX330" i="1"/>
  <c r="CJ330" i="1"/>
  <c r="AQ337" i="1"/>
  <c r="Q337" i="1"/>
  <c r="AT339" i="1"/>
  <c r="T339" i="1"/>
  <c r="BB345" i="1"/>
  <c r="AB345" i="1"/>
  <c r="AY343" i="1"/>
  <c r="Y343" i="1"/>
  <c r="CK330" i="1" l="1"/>
  <c r="I331" i="1" s="1"/>
  <c r="AJ332" i="1" s="1"/>
  <c r="BE332" i="1" s="1"/>
  <c r="BF332" i="1" s="1"/>
  <c r="AM334" i="1"/>
  <c r="M334" i="1"/>
  <c r="AR338" i="1"/>
  <c r="R338" i="1"/>
  <c r="BC346" i="1"/>
  <c r="AC346" i="1"/>
  <c r="AU340" i="1"/>
  <c r="U340" i="1"/>
  <c r="AZ344" i="1"/>
  <c r="Z344" i="1"/>
  <c r="AE331" i="1" l="1"/>
  <c r="BG331" i="1" s="1"/>
  <c r="BH331" i="1" s="1"/>
  <c r="G331" i="1"/>
  <c r="J332" i="1"/>
  <c r="AK333" i="1" s="1"/>
  <c r="AN335" i="1"/>
  <c r="N335" i="1"/>
  <c r="AS339" i="1"/>
  <c r="S339" i="1"/>
  <c r="AV341" i="1"/>
  <c r="V341" i="1"/>
  <c r="BD347" i="1"/>
  <c r="AD347" i="1"/>
  <c r="BA345" i="1"/>
  <c r="AA345" i="1"/>
  <c r="K333" i="1" l="1"/>
  <c r="AL334" i="1" s="1"/>
  <c r="BK331" i="1"/>
  <c r="BI331" i="1"/>
  <c r="BN331" i="1"/>
  <c r="CB331" i="1" s="1"/>
  <c r="AO336" i="1"/>
  <c r="O336" i="1"/>
  <c r="AT340" i="1"/>
  <c r="T340" i="1"/>
  <c r="AW342" i="1"/>
  <c r="W342" i="1"/>
  <c r="BB346" i="1"/>
  <c r="AB346" i="1"/>
  <c r="L334" i="1" l="1"/>
  <c r="AM335" i="1" s="1"/>
  <c r="BX331" i="1"/>
  <c r="CC331" i="1"/>
  <c r="CD331" i="1"/>
  <c r="CE331" i="1"/>
  <c r="BR331" i="1"/>
  <c r="CF331" i="1"/>
  <c r="BP331" i="1"/>
  <c r="CI331" i="1"/>
  <c r="CH331" i="1"/>
  <c r="BU331" i="1"/>
  <c r="BT331" i="1"/>
  <c r="BY331" i="1"/>
  <c r="CJ331" i="1"/>
  <c r="BW331" i="1"/>
  <c r="BS331" i="1"/>
  <c r="CA331" i="1"/>
  <c r="BV331" i="1"/>
  <c r="BZ331" i="1"/>
  <c r="CG331" i="1"/>
  <c r="BQ331" i="1"/>
  <c r="BO331" i="1"/>
  <c r="AP337" i="1"/>
  <c r="P337" i="1"/>
  <c r="AU341" i="1"/>
  <c r="U341" i="1"/>
  <c r="AX343" i="1"/>
  <c r="X343" i="1"/>
  <c r="BC347" i="1"/>
  <c r="AC347" i="1"/>
  <c r="M335" i="1" l="1"/>
  <c r="AN336" i="1" s="1"/>
  <c r="CK331" i="1"/>
  <c r="I332" i="1" s="1"/>
  <c r="AJ333" i="1" s="1"/>
  <c r="BE333" i="1" s="1"/>
  <c r="BF333" i="1" s="1"/>
  <c r="AQ338" i="1"/>
  <c r="Q338" i="1"/>
  <c r="AV342" i="1"/>
  <c r="V342" i="1"/>
  <c r="AY344" i="1"/>
  <c r="Y344" i="1"/>
  <c r="BD348" i="1"/>
  <c r="AD348" i="1"/>
  <c r="N336" i="1" l="1"/>
  <c r="G332" i="1"/>
  <c r="J333" i="1"/>
  <c r="AK334" i="1" s="1"/>
  <c r="AE332" i="1"/>
  <c r="BG332" i="1" s="1"/>
  <c r="BH332" i="1" s="1"/>
  <c r="AR339" i="1"/>
  <c r="R339" i="1"/>
  <c r="AW343" i="1"/>
  <c r="W343" i="1"/>
  <c r="AZ345" i="1"/>
  <c r="Z345" i="1"/>
  <c r="AO337" i="1" l="1"/>
  <c r="O337" i="1"/>
  <c r="BK332" i="1"/>
  <c r="K334" i="1"/>
  <c r="AL335" i="1" s="1"/>
  <c r="BI332" i="1"/>
  <c r="BN332" i="1"/>
  <c r="AS340" i="1"/>
  <c r="S340" i="1"/>
  <c r="AX344" i="1"/>
  <c r="X344" i="1"/>
  <c r="BA346" i="1"/>
  <c r="AA346" i="1"/>
  <c r="AP338" i="1" l="1"/>
  <c r="P338" i="1"/>
  <c r="L335" i="1"/>
  <c r="BT332" i="1"/>
  <c r="BQ332" i="1"/>
  <c r="BS332" i="1"/>
  <c r="CB332" i="1"/>
  <c r="BZ332" i="1"/>
  <c r="BX332" i="1"/>
  <c r="CC332" i="1"/>
  <c r="CG332" i="1"/>
  <c r="BO332" i="1"/>
  <c r="CF332" i="1"/>
  <c r="CE332" i="1"/>
  <c r="CI332" i="1"/>
  <c r="BY332" i="1"/>
  <c r="CD332" i="1"/>
  <c r="BU332" i="1"/>
  <c r="BR332" i="1"/>
  <c r="BV332" i="1"/>
  <c r="CJ332" i="1"/>
  <c r="BW332" i="1"/>
  <c r="CH332" i="1"/>
  <c r="BP332" i="1"/>
  <c r="CA332" i="1"/>
  <c r="AT341" i="1"/>
  <c r="T341" i="1"/>
  <c r="AY345" i="1"/>
  <c r="Y345" i="1"/>
  <c r="BB347" i="1"/>
  <c r="AB347" i="1"/>
  <c r="AQ339" i="1" l="1"/>
  <c r="Q339" i="1"/>
  <c r="AM336" i="1"/>
  <c r="M336" i="1"/>
  <c r="CK332" i="1"/>
  <c r="I333" i="1" s="1"/>
  <c r="AU342" i="1"/>
  <c r="U342" i="1"/>
  <c r="AZ346" i="1"/>
  <c r="Z346" i="1"/>
  <c r="BC348" i="1"/>
  <c r="AC348" i="1"/>
  <c r="AR340" i="1" l="1"/>
  <c r="R340" i="1"/>
  <c r="AN337" i="1"/>
  <c r="N337" i="1"/>
  <c r="AJ334" i="1"/>
  <c r="BE334" i="1" s="1"/>
  <c r="BF334" i="1" s="1"/>
  <c r="G333" i="1"/>
  <c r="AE333" i="1"/>
  <c r="BG333" i="1" s="1"/>
  <c r="J334" i="1"/>
  <c r="AV343" i="1"/>
  <c r="V343" i="1"/>
  <c r="BA347" i="1"/>
  <c r="AA347" i="1"/>
  <c r="BD349" i="1"/>
  <c r="AD349" i="1"/>
  <c r="AS341" i="1" l="1"/>
  <c r="S341" i="1"/>
  <c r="AO338" i="1"/>
  <c r="O338" i="1"/>
  <c r="AK335" i="1"/>
  <c r="K335" i="1"/>
  <c r="BH333" i="1"/>
  <c r="BI333" i="1"/>
  <c r="BN333" i="1"/>
  <c r="BK333" i="1"/>
  <c r="AW344" i="1"/>
  <c r="W344" i="1"/>
  <c r="BB348" i="1"/>
  <c r="AB348" i="1"/>
  <c r="AT342" i="1" l="1"/>
  <c r="T342" i="1"/>
  <c r="AP339" i="1"/>
  <c r="P339" i="1"/>
  <c r="AL336" i="1"/>
  <c r="L336" i="1"/>
  <c r="CF333" i="1"/>
  <c r="BT333" i="1"/>
  <c r="BX333" i="1"/>
  <c r="CA333" i="1"/>
  <c r="BY333" i="1"/>
  <c r="CD333" i="1"/>
  <c r="BW333" i="1"/>
  <c r="CH333" i="1"/>
  <c r="CI333" i="1"/>
  <c r="BR333" i="1"/>
  <c r="CJ333" i="1"/>
  <c r="CE333" i="1"/>
  <c r="BO333" i="1"/>
  <c r="BQ333" i="1"/>
  <c r="BV333" i="1"/>
  <c r="BS333" i="1"/>
  <c r="BZ333" i="1"/>
  <c r="CC333" i="1"/>
  <c r="CG333" i="1"/>
  <c r="BP333" i="1"/>
  <c r="BU333" i="1"/>
  <c r="CB333" i="1"/>
  <c r="AX345" i="1"/>
  <c r="X345" i="1"/>
  <c r="BC349" i="1"/>
  <c r="AC349" i="1"/>
  <c r="AU343" i="1" l="1"/>
  <c r="U343" i="1"/>
  <c r="AQ340" i="1"/>
  <c r="Q340" i="1"/>
  <c r="CK333" i="1"/>
  <c r="I334" i="1" s="1"/>
  <c r="AM337" i="1"/>
  <c r="M337" i="1"/>
  <c r="AY346" i="1"/>
  <c r="Y346" i="1"/>
  <c r="BD350" i="1"/>
  <c r="AD350" i="1"/>
  <c r="AV344" i="1" l="1"/>
  <c r="V344" i="1"/>
  <c r="AR341" i="1"/>
  <c r="R341" i="1"/>
  <c r="AN338" i="1"/>
  <c r="N338" i="1"/>
  <c r="AJ335" i="1"/>
  <c r="BE335" i="1" s="1"/>
  <c r="BF335" i="1" s="1"/>
  <c r="G334" i="1"/>
  <c r="J335" i="1"/>
  <c r="AE334" i="1"/>
  <c r="BG334" i="1" s="1"/>
  <c r="AZ347" i="1"/>
  <c r="Z347" i="1"/>
  <c r="AW345" i="1" l="1"/>
  <c r="W345" i="1"/>
  <c r="AS342" i="1"/>
  <c r="S342" i="1"/>
  <c r="BK334" i="1"/>
  <c r="BN334" i="1"/>
  <c r="AO339" i="1"/>
  <c r="O339" i="1"/>
  <c r="BH334" i="1"/>
  <c r="BI334" i="1"/>
  <c r="AK336" i="1"/>
  <c r="K336" i="1"/>
  <c r="BA348" i="1"/>
  <c r="AA348" i="1"/>
  <c r="AX346" i="1" l="1"/>
  <c r="X346" i="1"/>
  <c r="AT343" i="1"/>
  <c r="T343" i="1"/>
  <c r="AL337" i="1"/>
  <c r="L337" i="1"/>
  <c r="CG334" i="1"/>
  <c r="BO334" i="1"/>
  <c r="BR334" i="1"/>
  <c r="BV334" i="1"/>
  <c r="BS334" i="1"/>
  <c r="BQ334" i="1"/>
  <c r="BT334" i="1"/>
  <c r="CF334" i="1"/>
  <c r="BX334" i="1"/>
  <c r="BU334" i="1"/>
  <c r="BZ334" i="1"/>
  <c r="CE334" i="1"/>
  <c r="CD334" i="1"/>
  <c r="CI334" i="1"/>
  <c r="CH334" i="1"/>
  <c r="BP334" i="1"/>
  <c r="BW334" i="1"/>
  <c r="BY334" i="1"/>
  <c r="CA334" i="1"/>
  <c r="CJ334" i="1"/>
  <c r="CB334" i="1"/>
  <c r="CC334" i="1"/>
  <c r="AP340" i="1"/>
  <c r="P340" i="1"/>
  <c r="BB349" i="1"/>
  <c r="AB349" i="1"/>
  <c r="AY347" i="1" l="1"/>
  <c r="Y347" i="1"/>
  <c r="AU344" i="1"/>
  <c r="U344" i="1"/>
  <c r="CK334" i="1"/>
  <c r="I335" i="1" s="1"/>
  <c r="AQ341" i="1"/>
  <c r="Q341" i="1"/>
  <c r="AM338" i="1"/>
  <c r="M338" i="1"/>
  <c r="BC350" i="1"/>
  <c r="AC350" i="1"/>
  <c r="AZ348" i="1" l="1"/>
  <c r="Z348" i="1"/>
  <c r="AV345" i="1"/>
  <c r="V345" i="1"/>
  <c r="AR342" i="1"/>
  <c r="R342" i="1"/>
  <c r="AN339" i="1"/>
  <c r="N339" i="1"/>
  <c r="AJ336" i="1"/>
  <c r="BE336" i="1" s="1"/>
  <c r="BF336" i="1" s="1"/>
  <c r="J336" i="1"/>
  <c r="G335" i="1"/>
  <c r="AE335" i="1"/>
  <c r="BG335" i="1" s="1"/>
  <c r="BD351" i="1"/>
  <c r="AD351" i="1"/>
  <c r="BA349" i="1" l="1"/>
  <c r="AA349" i="1"/>
  <c r="AW346" i="1"/>
  <c r="W346" i="1"/>
  <c r="BH335" i="1"/>
  <c r="BI335" i="1"/>
  <c r="AO340" i="1"/>
  <c r="O340" i="1"/>
  <c r="BN335" i="1"/>
  <c r="BK335" i="1"/>
  <c r="AK337" i="1"/>
  <c r="K337" i="1"/>
  <c r="AS343" i="1"/>
  <c r="S343" i="1"/>
  <c r="BB350" i="1" l="1"/>
  <c r="AB350" i="1"/>
  <c r="AX347" i="1"/>
  <c r="X347" i="1"/>
  <c r="AP341" i="1"/>
  <c r="P341" i="1"/>
  <c r="AL338" i="1"/>
  <c r="L338" i="1"/>
  <c r="AT344" i="1"/>
  <c r="T344" i="1"/>
  <c r="CJ335" i="1"/>
  <c r="BR335" i="1"/>
  <c r="BX335" i="1"/>
  <c r="BZ335" i="1"/>
  <c r="BW335" i="1"/>
  <c r="CA335" i="1"/>
  <c r="CH335" i="1"/>
  <c r="CB335" i="1"/>
  <c r="BS335" i="1"/>
  <c r="CG335" i="1"/>
  <c r="CF335" i="1"/>
  <c r="CC335" i="1"/>
  <c r="BQ335" i="1"/>
  <c r="BU335" i="1"/>
  <c r="CD335" i="1"/>
  <c r="BP335" i="1"/>
  <c r="BY335" i="1"/>
  <c r="CE335" i="1"/>
  <c r="BT335" i="1"/>
  <c r="BO335" i="1"/>
  <c r="CI335" i="1"/>
  <c r="BV335" i="1"/>
  <c r="BC351" i="1" l="1"/>
  <c r="AC351" i="1"/>
  <c r="AY348" i="1"/>
  <c r="Y348" i="1"/>
  <c r="AM339" i="1"/>
  <c r="M339" i="1"/>
  <c r="CK335" i="1"/>
  <c r="I336" i="1" s="1"/>
  <c r="AU345" i="1"/>
  <c r="U345" i="1"/>
  <c r="AQ342" i="1"/>
  <c r="Q342" i="1"/>
  <c r="BD352" i="1" l="1"/>
  <c r="AD352" i="1"/>
  <c r="AZ349" i="1"/>
  <c r="Z349" i="1"/>
  <c r="AJ337" i="1"/>
  <c r="BE337" i="1" s="1"/>
  <c r="BF337" i="1" s="1"/>
  <c r="J337" i="1"/>
  <c r="AE336" i="1"/>
  <c r="BG336" i="1" s="1"/>
  <c r="G336" i="1"/>
  <c r="AV346" i="1"/>
  <c r="V346" i="1"/>
  <c r="AR343" i="1"/>
  <c r="R343" i="1"/>
  <c r="AN340" i="1"/>
  <c r="N340" i="1"/>
  <c r="BA350" i="1" l="1"/>
  <c r="AA350" i="1"/>
  <c r="AS344" i="1"/>
  <c r="S344" i="1"/>
  <c r="BI336" i="1"/>
  <c r="BH336" i="1"/>
  <c r="AW347" i="1"/>
  <c r="W347" i="1"/>
  <c r="AK338" i="1"/>
  <c r="K338" i="1"/>
  <c r="BK336" i="1"/>
  <c r="BN336" i="1"/>
  <c r="AO341" i="1"/>
  <c r="O341" i="1"/>
  <c r="BB351" i="1" l="1"/>
  <c r="AB351" i="1"/>
  <c r="AP342" i="1"/>
  <c r="P342" i="1"/>
  <c r="AL339" i="1"/>
  <c r="L339" i="1"/>
  <c r="BR336" i="1"/>
  <c r="CH336" i="1"/>
  <c r="CJ336" i="1"/>
  <c r="BY336" i="1"/>
  <c r="CI336" i="1"/>
  <c r="BQ336" i="1"/>
  <c r="CG336" i="1"/>
  <c r="BV336" i="1"/>
  <c r="BX336" i="1"/>
  <c r="BW336" i="1"/>
  <c r="BT336" i="1"/>
  <c r="BO336" i="1"/>
  <c r="CB336" i="1"/>
  <c r="CA336" i="1"/>
  <c r="CE336" i="1"/>
  <c r="BS336" i="1"/>
  <c r="BZ336" i="1"/>
  <c r="BU336" i="1"/>
  <c r="BP336" i="1"/>
  <c r="CC336" i="1"/>
  <c r="CD336" i="1"/>
  <c r="CF336" i="1"/>
  <c r="AX348" i="1"/>
  <c r="X348" i="1"/>
  <c r="AT345" i="1"/>
  <c r="T345" i="1"/>
  <c r="CK336" i="1" l="1"/>
  <c r="I337" i="1" s="1"/>
  <c r="G337" i="1" s="1"/>
  <c r="BC352" i="1"/>
  <c r="AC352" i="1"/>
  <c r="AM340" i="1"/>
  <c r="M340" i="1"/>
  <c r="AY349" i="1"/>
  <c r="Y349" i="1"/>
  <c r="AU346" i="1"/>
  <c r="U346" i="1"/>
  <c r="AQ343" i="1"/>
  <c r="Q343" i="1"/>
  <c r="AE337" i="1" l="1"/>
  <c r="BG337" i="1" s="1"/>
  <c r="BI337" i="1" s="1"/>
  <c r="AJ338" i="1"/>
  <c r="BE338" i="1" s="1"/>
  <c r="BF338" i="1" s="1"/>
  <c r="J338" i="1"/>
  <c r="AK339" i="1" s="1"/>
  <c r="BD353" i="1"/>
  <c r="AD353" i="1"/>
  <c r="AR344" i="1"/>
  <c r="R344" i="1"/>
  <c r="AZ350" i="1"/>
  <c r="Z350" i="1"/>
  <c r="AV347" i="1"/>
  <c r="V347" i="1"/>
  <c r="AN341" i="1"/>
  <c r="N341" i="1"/>
  <c r="BK337" i="1" l="1"/>
  <c r="BH337" i="1"/>
  <c r="BN337" i="1"/>
  <c r="CD337" i="1" s="1"/>
  <c r="K339" i="1"/>
  <c r="L340" i="1" s="1"/>
  <c r="AO342" i="1"/>
  <c r="O342" i="1"/>
  <c r="BA351" i="1"/>
  <c r="AA351" i="1"/>
  <c r="AW348" i="1"/>
  <c r="W348" i="1"/>
  <c r="AS345" i="1"/>
  <c r="S345" i="1"/>
  <c r="BW337" i="1" l="1"/>
  <c r="CI337" i="1"/>
  <c r="BX337" i="1"/>
  <c r="CJ337" i="1"/>
  <c r="BR337" i="1"/>
  <c r="BQ337" i="1"/>
  <c r="AL340" i="1"/>
  <c r="CF337" i="1"/>
  <c r="CA337" i="1"/>
  <c r="BV337" i="1"/>
  <c r="CC337" i="1"/>
  <c r="BT337" i="1"/>
  <c r="CH337" i="1"/>
  <c r="BP337" i="1"/>
  <c r="CB337" i="1"/>
  <c r="BZ337" i="1"/>
  <c r="BO337" i="1"/>
  <c r="BU337" i="1"/>
  <c r="CE337" i="1"/>
  <c r="BY337" i="1"/>
  <c r="BS337" i="1"/>
  <c r="CG337" i="1"/>
  <c r="AT346" i="1"/>
  <c r="T346" i="1"/>
  <c r="BB352" i="1"/>
  <c r="AB352" i="1"/>
  <c r="AM341" i="1"/>
  <c r="M341" i="1"/>
  <c r="AX349" i="1"/>
  <c r="X349" i="1"/>
  <c r="AP343" i="1"/>
  <c r="P343" i="1"/>
  <c r="CK337" i="1" l="1"/>
  <c r="I338" i="1" s="1"/>
  <c r="G338" i="1" s="1"/>
  <c r="AN342" i="1"/>
  <c r="N342" i="1"/>
  <c r="AQ344" i="1"/>
  <c r="Q344" i="1"/>
  <c r="AU347" i="1"/>
  <c r="U347" i="1"/>
  <c r="AY350" i="1"/>
  <c r="Y350" i="1"/>
  <c r="BC353" i="1"/>
  <c r="AC353" i="1"/>
  <c r="AJ339" i="1"/>
  <c r="BE339" i="1" s="1"/>
  <c r="BF339" i="1" s="1"/>
  <c r="AE338" i="1"/>
  <c r="BG338" i="1" s="1"/>
  <c r="J339" i="1" l="1"/>
  <c r="AK340" i="1" s="1"/>
  <c r="AZ351" i="1"/>
  <c r="Z351" i="1"/>
  <c r="AR345" i="1"/>
  <c r="R345" i="1"/>
  <c r="BI338" i="1"/>
  <c r="BH338" i="1"/>
  <c r="BD354" i="1"/>
  <c r="AD354" i="1"/>
  <c r="AV348" i="1"/>
  <c r="V348" i="1"/>
  <c r="AO343" i="1"/>
  <c r="O343" i="1"/>
  <c r="BN338" i="1"/>
  <c r="BK338" i="1"/>
  <c r="K340" i="1" l="1"/>
  <c r="AL341" i="1"/>
  <c r="L341" i="1"/>
  <c r="AW349" i="1"/>
  <c r="W349" i="1"/>
  <c r="AS346" i="1"/>
  <c r="S346" i="1"/>
  <c r="CD338" i="1"/>
  <c r="CA338" i="1"/>
  <c r="CC338" i="1"/>
  <c r="CI338" i="1"/>
  <c r="BX338" i="1"/>
  <c r="CH338" i="1"/>
  <c r="BP338" i="1"/>
  <c r="BQ338" i="1"/>
  <c r="CG338" i="1"/>
  <c r="BV338" i="1"/>
  <c r="CJ338" i="1"/>
  <c r="BO338" i="1"/>
  <c r="BT338" i="1"/>
  <c r="BY338" i="1"/>
  <c r="CE338" i="1"/>
  <c r="BU338" i="1"/>
  <c r="BS338" i="1"/>
  <c r="BW338" i="1"/>
  <c r="BZ338" i="1"/>
  <c r="BR338" i="1"/>
  <c r="CB338" i="1"/>
  <c r="CF338" i="1"/>
  <c r="AP344" i="1"/>
  <c r="P344" i="1"/>
  <c r="BA352" i="1"/>
  <c r="AA352" i="1"/>
  <c r="AX350" i="1" l="1"/>
  <c r="X350" i="1"/>
  <c r="BB353" i="1"/>
  <c r="AB353" i="1"/>
  <c r="AQ345" i="1"/>
  <c r="Q345" i="1"/>
  <c r="CK338" i="1"/>
  <c r="I339" i="1" s="1"/>
  <c r="AT347" i="1"/>
  <c r="T347" i="1"/>
  <c r="AM342" i="1"/>
  <c r="M342" i="1"/>
  <c r="BC354" i="1" l="1"/>
  <c r="AC354" i="1"/>
  <c r="AN343" i="1"/>
  <c r="N343" i="1"/>
  <c r="AU348" i="1"/>
  <c r="U348" i="1"/>
  <c r="AJ340" i="1"/>
  <c r="BE340" i="1" s="1"/>
  <c r="BF340" i="1" s="1"/>
  <c r="J340" i="1"/>
  <c r="G339" i="1"/>
  <c r="AE339" i="1"/>
  <c r="BG339" i="1" s="1"/>
  <c r="AR346" i="1"/>
  <c r="R346" i="1"/>
  <c r="AY351" i="1"/>
  <c r="Y351" i="1"/>
  <c r="AK341" i="1" l="1"/>
  <c r="K341" i="1"/>
  <c r="AO344" i="1"/>
  <c r="O344" i="1"/>
  <c r="AS347" i="1"/>
  <c r="S347" i="1"/>
  <c r="BH339" i="1"/>
  <c r="BI339" i="1"/>
  <c r="BD355" i="1"/>
  <c r="AD355" i="1"/>
  <c r="AZ352" i="1"/>
  <c r="Z352" i="1"/>
  <c r="AV349" i="1"/>
  <c r="V349" i="1"/>
  <c r="BK339" i="1"/>
  <c r="BN339" i="1"/>
  <c r="CG339" i="1" l="1"/>
  <c r="CD339" i="1"/>
  <c r="BT339" i="1"/>
  <c r="BW339" i="1"/>
  <c r="BX339" i="1"/>
  <c r="BU339" i="1"/>
  <c r="BR339" i="1"/>
  <c r="CJ339" i="1"/>
  <c r="CA339" i="1"/>
  <c r="CB339" i="1"/>
  <c r="BY339" i="1"/>
  <c r="CE339" i="1"/>
  <c r="BQ339" i="1"/>
  <c r="BS339" i="1"/>
  <c r="CI339" i="1"/>
  <c r="CF339" i="1"/>
  <c r="BV339" i="1"/>
  <c r="BP339" i="1"/>
  <c r="BZ339" i="1"/>
  <c r="CH339" i="1"/>
  <c r="CC339" i="1"/>
  <c r="BO339" i="1"/>
  <c r="AP345" i="1"/>
  <c r="P345" i="1"/>
  <c r="AW350" i="1"/>
  <c r="W350" i="1"/>
  <c r="AT348" i="1"/>
  <c r="T348" i="1"/>
  <c r="AL342" i="1"/>
  <c r="L342" i="1"/>
  <c r="BA353" i="1"/>
  <c r="AA353" i="1"/>
  <c r="AU349" i="1" l="1"/>
  <c r="U349" i="1"/>
  <c r="AQ346" i="1"/>
  <c r="Q346" i="1"/>
  <c r="BB354" i="1"/>
  <c r="AB354" i="1"/>
  <c r="AM343" i="1"/>
  <c r="M343" i="1"/>
  <c r="AX351" i="1"/>
  <c r="X351" i="1"/>
  <c r="CK339" i="1"/>
  <c r="I340" i="1" s="1"/>
  <c r="AN344" i="1" l="1"/>
  <c r="N344" i="1"/>
  <c r="AJ341" i="1"/>
  <c r="BE341" i="1" s="1"/>
  <c r="BF341" i="1" s="1"/>
  <c r="G340" i="1"/>
  <c r="J341" i="1"/>
  <c r="AE340" i="1"/>
  <c r="BG340" i="1" s="1"/>
  <c r="AR347" i="1"/>
  <c r="R347" i="1"/>
  <c r="AY352" i="1"/>
  <c r="Y352" i="1"/>
  <c r="BC355" i="1"/>
  <c r="AC355" i="1"/>
  <c r="AV350" i="1"/>
  <c r="V350" i="1"/>
  <c r="BD356" i="1" l="1"/>
  <c r="AD356" i="1"/>
  <c r="AS348" i="1"/>
  <c r="S348" i="1"/>
  <c r="BN340" i="1"/>
  <c r="BK340" i="1"/>
  <c r="AK342" i="1"/>
  <c r="K342" i="1"/>
  <c r="AW351" i="1"/>
  <c r="W351" i="1"/>
  <c r="AZ353" i="1"/>
  <c r="Z353" i="1"/>
  <c r="BH340" i="1"/>
  <c r="BI340" i="1"/>
  <c r="AO345" i="1"/>
  <c r="O345" i="1"/>
  <c r="BA354" i="1" l="1"/>
  <c r="AA354" i="1"/>
  <c r="AP346" i="1"/>
  <c r="P346" i="1"/>
  <c r="AL343" i="1"/>
  <c r="L343" i="1"/>
  <c r="AX352" i="1"/>
  <c r="X352" i="1"/>
  <c r="AT349" i="1"/>
  <c r="T349" i="1"/>
  <c r="CG340" i="1"/>
  <c r="CD340" i="1"/>
  <c r="BO340" i="1"/>
  <c r="BT340" i="1"/>
  <c r="CE340" i="1"/>
  <c r="CF340" i="1"/>
  <c r="BW340" i="1"/>
  <c r="CI340" i="1"/>
  <c r="CJ340" i="1"/>
  <c r="BU340" i="1"/>
  <c r="BX340" i="1"/>
  <c r="BP340" i="1"/>
  <c r="BY340" i="1"/>
  <c r="BS340" i="1"/>
  <c r="CA340" i="1"/>
  <c r="BQ340" i="1"/>
  <c r="BV340" i="1"/>
  <c r="CB340" i="1"/>
  <c r="BZ340" i="1"/>
  <c r="BR340" i="1"/>
  <c r="CH340" i="1"/>
  <c r="CC340" i="1"/>
  <c r="AY353" i="1" l="1"/>
  <c r="Y353" i="1"/>
  <c r="AQ347" i="1"/>
  <c r="Q347" i="1"/>
  <c r="AU350" i="1"/>
  <c r="U350" i="1"/>
  <c r="AM344" i="1"/>
  <c r="M344" i="1"/>
  <c r="BB355" i="1"/>
  <c r="AB355" i="1"/>
  <c r="CK340" i="1"/>
  <c r="I341" i="1" s="1"/>
  <c r="AN345" i="1" l="1"/>
  <c r="N345" i="1"/>
  <c r="AJ342" i="1"/>
  <c r="BE342" i="1" s="1"/>
  <c r="BF342" i="1" s="1"/>
  <c r="AE341" i="1"/>
  <c r="BG341" i="1" s="1"/>
  <c r="G341" i="1"/>
  <c r="J342" i="1"/>
  <c r="AZ354" i="1"/>
  <c r="Z354" i="1"/>
  <c r="AR348" i="1"/>
  <c r="R348" i="1"/>
  <c r="BC356" i="1"/>
  <c r="AC356" i="1"/>
  <c r="AV351" i="1"/>
  <c r="V351" i="1"/>
  <c r="BI341" i="1" l="1"/>
  <c r="BH341" i="1"/>
  <c r="BD357" i="1"/>
  <c r="AD357" i="1"/>
  <c r="BA355" i="1"/>
  <c r="AA355" i="1"/>
  <c r="AW352" i="1"/>
  <c r="W352" i="1"/>
  <c r="AS349" i="1"/>
  <c r="S349" i="1"/>
  <c r="AK343" i="1"/>
  <c r="K343" i="1"/>
  <c r="AO346" i="1"/>
  <c r="O346" i="1"/>
  <c r="BN341" i="1"/>
  <c r="BK341" i="1"/>
  <c r="AL344" i="1" l="1"/>
  <c r="L344" i="1"/>
  <c r="CI341" i="1"/>
  <c r="BZ341" i="1"/>
  <c r="BQ341" i="1"/>
  <c r="BY341" i="1"/>
  <c r="CJ341" i="1"/>
  <c r="BU341" i="1"/>
  <c r="BT341" i="1"/>
  <c r="CD341" i="1"/>
  <c r="BS341" i="1"/>
  <c r="CB341" i="1"/>
  <c r="CC341" i="1"/>
  <c r="BW341" i="1"/>
  <c r="BP341" i="1"/>
  <c r="CG341" i="1"/>
  <c r="CA341" i="1"/>
  <c r="BV341" i="1"/>
  <c r="BR341" i="1"/>
  <c r="CF341" i="1"/>
  <c r="CH341" i="1"/>
  <c r="CE341" i="1"/>
  <c r="BX341" i="1"/>
  <c r="BO341" i="1"/>
  <c r="BB356" i="1"/>
  <c r="AB356" i="1"/>
  <c r="AX353" i="1"/>
  <c r="X353" i="1"/>
  <c r="AP347" i="1"/>
  <c r="P347" i="1"/>
  <c r="AT350" i="1"/>
  <c r="T350" i="1"/>
  <c r="CK341" i="1" l="1"/>
  <c r="I342" i="1" s="1"/>
  <c r="AE342" i="1" s="1"/>
  <c r="BG342" i="1" s="1"/>
  <c r="AY354" i="1"/>
  <c r="Y354" i="1"/>
  <c r="AQ348" i="1"/>
  <c r="Q348" i="1"/>
  <c r="AM345" i="1"/>
  <c r="M345" i="1"/>
  <c r="AU351" i="1"/>
  <c r="U351" i="1"/>
  <c r="BC357" i="1"/>
  <c r="AC357" i="1"/>
  <c r="G342" i="1" l="1"/>
  <c r="BN342" i="1" s="1"/>
  <c r="J343" i="1"/>
  <c r="AJ343" i="1"/>
  <c r="BE343" i="1" s="1"/>
  <c r="BF343" i="1" s="1"/>
  <c r="AR349" i="1"/>
  <c r="R349" i="1"/>
  <c r="AV352" i="1"/>
  <c r="V352" i="1"/>
  <c r="BK342" i="1"/>
  <c r="BD358" i="1"/>
  <c r="AD358" i="1"/>
  <c r="AN346" i="1"/>
  <c r="N346" i="1"/>
  <c r="AZ355" i="1"/>
  <c r="Z355" i="1"/>
  <c r="AK344" i="1"/>
  <c r="K344" i="1"/>
  <c r="BH342" i="1"/>
  <c r="BI342" i="1"/>
  <c r="AW353" i="1" l="1"/>
  <c r="W353" i="1"/>
  <c r="BA356" i="1"/>
  <c r="AA356" i="1"/>
  <c r="AL345" i="1"/>
  <c r="L345" i="1"/>
  <c r="AO347" i="1"/>
  <c r="O347" i="1"/>
  <c r="AS350" i="1"/>
  <c r="S350" i="1"/>
  <c r="CH342" i="1"/>
  <c r="CD342" i="1"/>
  <c r="BZ342" i="1"/>
  <c r="BV342" i="1"/>
  <c r="BR342" i="1"/>
  <c r="CG342" i="1"/>
  <c r="BY342" i="1"/>
  <c r="BU342" i="1"/>
  <c r="BQ342" i="1"/>
  <c r="CF342" i="1"/>
  <c r="BT342" i="1"/>
  <c r="BW342" i="1"/>
  <c r="CC342" i="1"/>
  <c r="CJ342" i="1"/>
  <c r="CB342" i="1"/>
  <c r="BX342" i="1"/>
  <c r="BP342" i="1"/>
  <c r="CE342" i="1"/>
  <c r="CA342" i="1"/>
  <c r="BO342" i="1"/>
  <c r="BS342" i="1"/>
  <c r="CI342" i="1"/>
  <c r="AP348" i="1" l="1"/>
  <c r="P348" i="1"/>
  <c r="BB357" i="1"/>
  <c r="AB357" i="1"/>
  <c r="CK342" i="1"/>
  <c r="I343" i="1" s="1"/>
  <c r="AT351" i="1"/>
  <c r="T351" i="1"/>
  <c r="AM346" i="1"/>
  <c r="M346" i="1"/>
  <c r="AX354" i="1"/>
  <c r="X354" i="1"/>
  <c r="BC358" i="1" l="1"/>
  <c r="AC358" i="1"/>
  <c r="AJ344" i="1"/>
  <c r="BE344" i="1" s="1"/>
  <c r="BF344" i="1" s="1"/>
  <c r="J344" i="1"/>
  <c r="AE343" i="1"/>
  <c r="BG343" i="1" s="1"/>
  <c r="G343" i="1"/>
  <c r="AY355" i="1"/>
  <c r="Y355" i="1"/>
  <c r="AN347" i="1"/>
  <c r="N347" i="1"/>
  <c r="AU352" i="1"/>
  <c r="U352" i="1"/>
  <c r="AQ349" i="1"/>
  <c r="Q349" i="1"/>
  <c r="AK345" i="1" l="1"/>
  <c r="K345" i="1"/>
  <c r="AZ356" i="1"/>
  <c r="Z356" i="1"/>
  <c r="AO348" i="1"/>
  <c r="O348" i="1"/>
  <c r="BN343" i="1"/>
  <c r="BK343" i="1"/>
  <c r="BD359" i="1"/>
  <c r="AD359" i="1"/>
  <c r="AV353" i="1"/>
  <c r="V353" i="1"/>
  <c r="AR350" i="1"/>
  <c r="R350" i="1"/>
  <c r="BH343" i="1"/>
  <c r="BI343" i="1"/>
  <c r="BA357" i="1" l="1"/>
  <c r="AA357" i="1"/>
  <c r="CH343" i="1"/>
  <c r="CD343" i="1"/>
  <c r="BZ343" i="1"/>
  <c r="BV343" i="1"/>
  <c r="BR343" i="1"/>
  <c r="CC343" i="1"/>
  <c r="BY343" i="1"/>
  <c r="BQ343" i="1"/>
  <c r="CF343" i="1"/>
  <c r="BX343" i="1"/>
  <c r="BP343" i="1"/>
  <c r="CA343" i="1"/>
  <c r="BO343" i="1"/>
  <c r="CG343" i="1"/>
  <c r="BU343" i="1"/>
  <c r="CJ343" i="1"/>
  <c r="CB343" i="1"/>
  <c r="BT343" i="1"/>
  <c r="CI343" i="1"/>
  <c r="BS343" i="1"/>
  <c r="CE343" i="1"/>
  <c r="BW343" i="1"/>
  <c r="AW354" i="1"/>
  <c r="W354" i="1"/>
  <c r="AS351" i="1"/>
  <c r="S351" i="1"/>
  <c r="AP349" i="1"/>
  <c r="P349" i="1"/>
  <c r="AL346" i="1"/>
  <c r="L346" i="1"/>
  <c r="AM347" i="1" l="1"/>
  <c r="M347" i="1"/>
  <c r="AX355" i="1"/>
  <c r="X355" i="1"/>
  <c r="BB358" i="1"/>
  <c r="AB358" i="1"/>
  <c r="AT352" i="1"/>
  <c r="T352" i="1"/>
  <c r="CK343" i="1"/>
  <c r="I344" i="1" s="1"/>
  <c r="AQ350" i="1"/>
  <c r="Q350" i="1"/>
  <c r="AU353" i="1" l="1"/>
  <c r="U353" i="1"/>
  <c r="AJ345" i="1"/>
  <c r="BE345" i="1" s="1"/>
  <c r="BF345" i="1" s="1"/>
  <c r="J345" i="1"/>
  <c r="AE344" i="1"/>
  <c r="BG344" i="1" s="1"/>
  <c r="G344" i="1"/>
  <c r="AY356" i="1"/>
  <c r="Y356" i="1"/>
  <c r="AR351" i="1"/>
  <c r="R351" i="1"/>
  <c r="BC359" i="1"/>
  <c r="AC359" i="1"/>
  <c r="AN348" i="1"/>
  <c r="N348" i="1"/>
  <c r="BD360" i="1" l="1"/>
  <c r="AD360" i="1"/>
  <c r="AZ357" i="1"/>
  <c r="Z357" i="1"/>
  <c r="AK346" i="1"/>
  <c r="K346" i="1"/>
  <c r="AO349" i="1"/>
  <c r="O349" i="1"/>
  <c r="AS352" i="1"/>
  <c r="S352" i="1"/>
  <c r="BN344" i="1"/>
  <c r="BK344" i="1"/>
  <c r="AV354" i="1"/>
  <c r="V354" i="1"/>
  <c r="BH344" i="1"/>
  <c r="BI344" i="1"/>
  <c r="BA358" i="1" l="1"/>
  <c r="AA358" i="1"/>
  <c r="AP350" i="1"/>
  <c r="P350" i="1"/>
  <c r="AW355" i="1"/>
  <c r="W355" i="1"/>
  <c r="AT353" i="1"/>
  <c r="T353" i="1"/>
  <c r="AL347" i="1"/>
  <c r="L347" i="1"/>
  <c r="CH344" i="1"/>
  <c r="CD344" i="1"/>
  <c r="BZ344" i="1"/>
  <c r="BV344" i="1"/>
  <c r="BR344" i="1"/>
  <c r="BS344" i="1"/>
  <c r="CG344" i="1"/>
  <c r="CC344" i="1"/>
  <c r="BY344" i="1"/>
  <c r="BU344" i="1"/>
  <c r="BQ344" i="1"/>
  <c r="CJ344" i="1"/>
  <c r="CF344" i="1"/>
  <c r="BX344" i="1"/>
  <c r="BT344" i="1"/>
  <c r="BP344" i="1"/>
  <c r="CI344" i="1"/>
  <c r="CA344" i="1"/>
  <c r="BW344" i="1"/>
  <c r="CB344" i="1"/>
  <c r="BO344" i="1"/>
  <c r="CE344" i="1"/>
  <c r="AQ351" i="1" l="1"/>
  <c r="Q351" i="1"/>
  <c r="CK344" i="1"/>
  <c r="I345" i="1" s="1"/>
  <c r="AM348" i="1"/>
  <c r="M348" i="1"/>
  <c r="BB359" i="1"/>
  <c r="AB359" i="1"/>
  <c r="AU354" i="1"/>
  <c r="U354" i="1"/>
  <c r="AX356" i="1"/>
  <c r="X356" i="1"/>
  <c r="AJ346" i="1" l="1"/>
  <c r="BE346" i="1" s="1"/>
  <c r="BF346" i="1" s="1"/>
  <c r="J346" i="1"/>
  <c r="AE345" i="1"/>
  <c r="BG345" i="1" s="1"/>
  <c r="G345" i="1"/>
  <c r="AV355" i="1"/>
  <c r="V355" i="1"/>
  <c r="AN349" i="1"/>
  <c r="N349" i="1"/>
  <c r="AY357" i="1"/>
  <c r="Y357" i="1"/>
  <c r="BC360" i="1"/>
  <c r="AC360" i="1"/>
  <c r="AR352" i="1"/>
  <c r="R352" i="1"/>
  <c r="BN345" i="1" l="1"/>
  <c r="BK345" i="1"/>
  <c r="BH345" i="1"/>
  <c r="BI345" i="1"/>
  <c r="AO350" i="1"/>
  <c r="O350" i="1"/>
  <c r="AS353" i="1"/>
  <c r="S353" i="1"/>
  <c r="AZ358" i="1"/>
  <c r="Z358" i="1"/>
  <c r="AW356" i="1"/>
  <c r="W356" i="1"/>
  <c r="AK347" i="1"/>
  <c r="K347" i="1"/>
  <c r="BD361" i="1"/>
  <c r="AD361" i="1"/>
  <c r="AX357" i="1" l="1"/>
  <c r="X357" i="1"/>
  <c r="AT354" i="1"/>
  <c r="T354" i="1"/>
  <c r="AL348" i="1"/>
  <c r="L348" i="1"/>
  <c r="BA359" i="1"/>
  <c r="AA359" i="1"/>
  <c r="AP351" i="1"/>
  <c r="P351" i="1"/>
  <c r="CH345" i="1"/>
  <c r="CD345" i="1"/>
  <c r="BZ345" i="1"/>
  <c r="BV345" i="1"/>
  <c r="BR345" i="1"/>
  <c r="CG345" i="1"/>
  <c r="BY345" i="1"/>
  <c r="BU345" i="1"/>
  <c r="BQ345" i="1"/>
  <c r="CJ345" i="1"/>
  <c r="CB345" i="1"/>
  <c r="BT345" i="1"/>
  <c r="BW345" i="1"/>
  <c r="CC345" i="1"/>
  <c r="CF345" i="1"/>
  <c r="BX345" i="1"/>
  <c r="BP345" i="1"/>
  <c r="CE345" i="1"/>
  <c r="BS345" i="1"/>
  <c r="BO345" i="1"/>
  <c r="CA345" i="1"/>
  <c r="CI345" i="1"/>
  <c r="BB360" i="1" l="1"/>
  <c r="AB360" i="1"/>
  <c r="AU355" i="1"/>
  <c r="U355" i="1"/>
  <c r="CK345" i="1"/>
  <c r="I346" i="1" s="1"/>
  <c r="AQ352" i="1"/>
  <c r="Q352" i="1"/>
  <c r="AM349" i="1"/>
  <c r="M349" i="1"/>
  <c r="AY358" i="1"/>
  <c r="Y358" i="1"/>
  <c r="AR353" i="1" l="1"/>
  <c r="R353" i="1"/>
  <c r="AV356" i="1"/>
  <c r="V356" i="1"/>
  <c r="AZ359" i="1"/>
  <c r="Z359" i="1"/>
  <c r="BC361" i="1"/>
  <c r="AC361" i="1"/>
  <c r="AN350" i="1"/>
  <c r="N350" i="1"/>
  <c r="AJ347" i="1"/>
  <c r="BE347" i="1" s="1"/>
  <c r="BF347" i="1" s="1"/>
  <c r="J347" i="1"/>
  <c r="G346" i="1"/>
  <c r="AE346" i="1"/>
  <c r="BG346" i="1" s="1"/>
  <c r="AK348" i="1" l="1"/>
  <c r="K348" i="1"/>
  <c r="BD362" i="1"/>
  <c r="AD362" i="1"/>
  <c r="AW357" i="1"/>
  <c r="W357" i="1"/>
  <c r="BI346" i="1"/>
  <c r="BH346" i="1"/>
  <c r="AO351" i="1"/>
  <c r="O351" i="1"/>
  <c r="BA360" i="1"/>
  <c r="AA360" i="1"/>
  <c r="AS354" i="1"/>
  <c r="S354" i="1"/>
  <c r="BN346" i="1"/>
  <c r="BK346" i="1"/>
  <c r="AT355" i="1" l="1"/>
  <c r="T355" i="1"/>
  <c r="AP352" i="1"/>
  <c r="P352" i="1"/>
  <c r="AX358" i="1"/>
  <c r="X358" i="1"/>
  <c r="AL349" i="1"/>
  <c r="L349" i="1"/>
  <c r="BB361" i="1"/>
  <c r="AB361" i="1"/>
  <c r="CG346" i="1"/>
  <c r="CC346" i="1"/>
  <c r="BY346" i="1"/>
  <c r="BU346" i="1"/>
  <c r="BQ346" i="1"/>
  <c r="CF346" i="1"/>
  <c r="CB346" i="1"/>
  <c r="BT346" i="1"/>
  <c r="BP346" i="1"/>
  <c r="CI346" i="1"/>
  <c r="BW346" i="1"/>
  <c r="BO346" i="1"/>
  <c r="CH346" i="1"/>
  <c r="BV346" i="1"/>
  <c r="CJ346" i="1"/>
  <c r="BX346" i="1"/>
  <c r="CE346" i="1"/>
  <c r="CA346" i="1"/>
  <c r="BS346" i="1"/>
  <c r="CD346" i="1"/>
  <c r="BR346" i="1"/>
  <c r="BZ346" i="1"/>
  <c r="AM350" i="1" l="1"/>
  <c r="M350" i="1"/>
  <c r="AQ353" i="1"/>
  <c r="Q353" i="1"/>
  <c r="CK346" i="1"/>
  <c r="I347" i="1" s="1"/>
  <c r="BC362" i="1"/>
  <c r="AC362" i="1"/>
  <c r="AY359" i="1"/>
  <c r="Y359" i="1"/>
  <c r="AU356" i="1"/>
  <c r="U356" i="1"/>
  <c r="BD363" i="1" l="1"/>
  <c r="AD363" i="1"/>
  <c r="AR354" i="1"/>
  <c r="R354" i="1"/>
  <c r="AV357" i="1"/>
  <c r="V357" i="1"/>
  <c r="AN351" i="1"/>
  <c r="N351" i="1"/>
  <c r="AZ360" i="1"/>
  <c r="Z360" i="1"/>
  <c r="AJ348" i="1"/>
  <c r="BE348" i="1" s="1"/>
  <c r="BF348" i="1" s="1"/>
  <c r="G347" i="1"/>
  <c r="J348" i="1"/>
  <c r="AE347" i="1"/>
  <c r="BG347" i="1" s="1"/>
  <c r="BN347" i="1" l="1"/>
  <c r="BK347" i="1"/>
  <c r="AO352" i="1"/>
  <c r="O352" i="1"/>
  <c r="AS355" i="1"/>
  <c r="S355" i="1"/>
  <c r="BI347" i="1"/>
  <c r="BH347" i="1"/>
  <c r="BA361" i="1"/>
  <c r="AA361" i="1"/>
  <c r="AW358" i="1"/>
  <c r="W358" i="1"/>
  <c r="AK349" i="1"/>
  <c r="K349" i="1"/>
  <c r="AX359" i="1" l="1"/>
  <c r="X359" i="1"/>
  <c r="AP353" i="1"/>
  <c r="P353" i="1"/>
  <c r="AL350" i="1"/>
  <c r="L350" i="1"/>
  <c r="BB362" i="1"/>
  <c r="AB362" i="1"/>
  <c r="AT356" i="1"/>
  <c r="T356" i="1"/>
  <c r="CH347" i="1"/>
  <c r="CG347" i="1"/>
  <c r="CC347" i="1"/>
  <c r="BY347" i="1"/>
  <c r="BU347" i="1"/>
  <c r="BQ347" i="1"/>
  <c r="CF347" i="1"/>
  <c r="CB347" i="1"/>
  <c r="BX347" i="1"/>
  <c r="BT347" i="1"/>
  <c r="BP347" i="1"/>
  <c r="CE347" i="1"/>
  <c r="CA347" i="1"/>
  <c r="BS347" i="1"/>
  <c r="BZ347" i="1"/>
  <c r="BR347" i="1"/>
  <c r="CJ347" i="1"/>
  <c r="BW347" i="1"/>
  <c r="CD347" i="1"/>
  <c r="CI347" i="1"/>
  <c r="BO347" i="1"/>
  <c r="BV347" i="1"/>
  <c r="AQ354" i="1" l="1"/>
  <c r="Q354" i="1"/>
  <c r="BC363" i="1"/>
  <c r="AC363" i="1"/>
  <c r="AY360" i="1"/>
  <c r="Y360" i="1"/>
  <c r="CK347" i="1"/>
  <c r="I348" i="1" s="1"/>
  <c r="AU357" i="1"/>
  <c r="U357" i="1"/>
  <c r="AM351" i="1"/>
  <c r="M351" i="1"/>
  <c r="BD364" i="1" l="1"/>
  <c r="AD364" i="1"/>
  <c r="AN352" i="1"/>
  <c r="N352" i="1"/>
  <c r="AZ361" i="1"/>
  <c r="Z361" i="1"/>
  <c r="AR355" i="1"/>
  <c r="R355" i="1"/>
  <c r="AJ349" i="1"/>
  <c r="BE349" i="1" s="1"/>
  <c r="BF349" i="1" s="1"/>
  <c r="J349" i="1"/>
  <c r="G348" i="1"/>
  <c r="AE348" i="1"/>
  <c r="BG348" i="1" s="1"/>
  <c r="AV358" i="1"/>
  <c r="V358" i="1"/>
  <c r="BI348" i="1" l="1"/>
  <c r="BH348" i="1"/>
  <c r="AO353" i="1"/>
  <c r="O353" i="1"/>
  <c r="BN348" i="1"/>
  <c r="BK348" i="1"/>
  <c r="AS356" i="1"/>
  <c r="S356" i="1"/>
  <c r="AW359" i="1"/>
  <c r="W359" i="1"/>
  <c r="AK350" i="1"/>
  <c r="K350" i="1"/>
  <c r="BA362" i="1"/>
  <c r="AA362" i="1"/>
  <c r="AX360" i="1" l="1"/>
  <c r="X360" i="1"/>
  <c r="AL351" i="1"/>
  <c r="L351" i="1"/>
  <c r="AT357" i="1"/>
  <c r="T357" i="1"/>
  <c r="AP354" i="1"/>
  <c r="P354" i="1"/>
  <c r="BB363" i="1"/>
  <c r="AB363" i="1"/>
  <c r="BP348" i="1"/>
  <c r="CI348" i="1"/>
  <c r="CE348" i="1"/>
  <c r="CA348" i="1"/>
  <c r="BW348" i="1"/>
  <c r="BS348" i="1"/>
  <c r="BO348" i="1"/>
  <c r="CH348" i="1"/>
  <c r="CD348" i="1"/>
  <c r="BZ348" i="1"/>
  <c r="BR348" i="1"/>
  <c r="CG348" i="1"/>
  <c r="BY348" i="1"/>
  <c r="BQ348" i="1"/>
  <c r="CF348" i="1"/>
  <c r="BX348" i="1"/>
  <c r="BV348" i="1"/>
  <c r="CC348" i="1"/>
  <c r="BU348" i="1"/>
  <c r="CJ348" i="1"/>
  <c r="CB348" i="1"/>
  <c r="BT348" i="1"/>
  <c r="AQ355" i="1" l="1"/>
  <c r="Q355" i="1"/>
  <c r="AM352" i="1"/>
  <c r="M352" i="1"/>
  <c r="CK348" i="1"/>
  <c r="I349" i="1" s="1"/>
  <c r="BC364" i="1"/>
  <c r="AC364" i="1"/>
  <c r="AU358" i="1"/>
  <c r="U358" i="1"/>
  <c r="AY361" i="1"/>
  <c r="Y361" i="1"/>
  <c r="AN353" i="1" l="1"/>
  <c r="N353" i="1"/>
  <c r="AR356" i="1"/>
  <c r="R356" i="1"/>
  <c r="AZ362" i="1"/>
  <c r="Z362" i="1"/>
  <c r="BD365" i="1"/>
  <c r="AD365" i="1"/>
  <c r="AV359" i="1"/>
  <c r="V359" i="1"/>
  <c r="AJ350" i="1"/>
  <c r="BE350" i="1" s="1"/>
  <c r="BF350" i="1" s="1"/>
  <c r="AE349" i="1"/>
  <c r="BG349" i="1" s="1"/>
  <c r="G349" i="1"/>
  <c r="J350" i="1"/>
  <c r="AS357" i="1" l="1"/>
  <c r="S357" i="1"/>
  <c r="BI349" i="1"/>
  <c r="BH349" i="1"/>
  <c r="AK351" i="1"/>
  <c r="K351" i="1"/>
  <c r="AW360" i="1"/>
  <c r="W360" i="1"/>
  <c r="BA363" i="1"/>
  <c r="AA363" i="1"/>
  <c r="AO354" i="1"/>
  <c r="O354" i="1"/>
  <c r="BN349" i="1"/>
  <c r="BK349" i="1"/>
  <c r="AP355" i="1" l="1"/>
  <c r="P355" i="1"/>
  <c r="AT358" i="1"/>
  <c r="T358" i="1"/>
  <c r="AX361" i="1"/>
  <c r="X361" i="1"/>
  <c r="BB364" i="1"/>
  <c r="AB364" i="1"/>
  <c r="AL352" i="1"/>
  <c r="L352" i="1"/>
  <c r="CC349" i="1"/>
  <c r="BU349" i="1"/>
  <c r="CG349" i="1"/>
  <c r="CD349" i="1"/>
  <c r="BW349" i="1"/>
  <c r="CE349" i="1"/>
  <c r="BT349" i="1"/>
  <c r="BY349" i="1"/>
  <c r="BS349" i="1"/>
  <c r="CI349" i="1"/>
  <c r="BX349" i="1"/>
  <c r="CF349" i="1"/>
  <c r="BR349" i="1"/>
  <c r="CH349" i="1"/>
  <c r="CA349" i="1"/>
  <c r="CJ349" i="1"/>
  <c r="BP349" i="1"/>
  <c r="BQ349" i="1"/>
  <c r="BV349" i="1"/>
  <c r="BO349" i="1"/>
  <c r="BZ349" i="1"/>
  <c r="CB349" i="1"/>
  <c r="BC365" i="1" l="1"/>
  <c r="AC365" i="1"/>
  <c r="AU359" i="1"/>
  <c r="U359" i="1"/>
  <c r="CK349" i="1"/>
  <c r="I350" i="1" s="1"/>
  <c r="AM353" i="1"/>
  <c r="M353" i="1"/>
  <c r="AY362" i="1"/>
  <c r="Y362" i="1"/>
  <c r="AQ356" i="1"/>
  <c r="Q356" i="1"/>
  <c r="AV360" i="1" l="1"/>
  <c r="V360" i="1"/>
  <c r="AZ363" i="1"/>
  <c r="Z363" i="1"/>
  <c r="AN354" i="1"/>
  <c r="N354" i="1"/>
  <c r="AJ351" i="1"/>
  <c r="BE351" i="1" s="1"/>
  <c r="BF351" i="1" s="1"/>
  <c r="G350" i="1"/>
  <c r="AE350" i="1"/>
  <c r="BG350" i="1" s="1"/>
  <c r="J351" i="1"/>
  <c r="AR357" i="1"/>
  <c r="R357" i="1"/>
  <c r="BD366" i="1"/>
  <c r="AD366" i="1"/>
  <c r="BA364" i="1" l="1"/>
  <c r="AA364" i="1"/>
  <c r="AS358" i="1"/>
  <c r="S358" i="1"/>
  <c r="AK352" i="1"/>
  <c r="K352" i="1"/>
  <c r="AO355" i="1"/>
  <c r="O355" i="1"/>
  <c r="AW361" i="1"/>
  <c r="W361" i="1"/>
  <c r="BN350" i="1"/>
  <c r="BK350" i="1"/>
  <c r="BH350" i="1"/>
  <c r="BI350" i="1"/>
  <c r="AT359" i="1" l="1"/>
  <c r="T359" i="1"/>
  <c r="BV350" i="1"/>
  <c r="CH350" i="1"/>
  <c r="CI350" i="1"/>
  <c r="BT350" i="1"/>
  <c r="BQ350" i="1"/>
  <c r="CA350" i="1"/>
  <c r="BR350" i="1"/>
  <c r="BZ350" i="1"/>
  <c r="BU350" i="1"/>
  <c r="BP350" i="1"/>
  <c r="CB350" i="1"/>
  <c r="BY350" i="1"/>
  <c r="CF350" i="1"/>
  <c r="BO350" i="1"/>
  <c r="BS350" i="1"/>
  <c r="CG350" i="1"/>
  <c r="BX350" i="1"/>
  <c r="CE350" i="1"/>
  <c r="CD350" i="1"/>
  <c r="CC350" i="1"/>
  <c r="CJ350" i="1"/>
  <c r="BW350" i="1"/>
  <c r="AP356" i="1"/>
  <c r="P356" i="1"/>
  <c r="AX362" i="1"/>
  <c r="X362" i="1"/>
  <c r="AL353" i="1"/>
  <c r="L353" i="1"/>
  <c r="BB365" i="1"/>
  <c r="AB365" i="1"/>
  <c r="CK350" i="1" l="1"/>
  <c r="I351" i="1" s="1"/>
  <c r="AY363" i="1"/>
  <c r="Y363" i="1"/>
  <c r="BC366" i="1"/>
  <c r="AC366" i="1"/>
  <c r="AM354" i="1"/>
  <c r="M354" i="1"/>
  <c r="AQ357" i="1"/>
  <c r="Q357" i="1"/>
  <c r="AU360" i="1"/>
  <c r="U360" i="1"/>
  <c r="AV361" i="1" l="1"/>
  <c r="V361" i="1"/>
  <c r="AN355" i="1"/>
  <c r="N355" i="1"/>
  <c r="AZ364" i="1"/>
  <c r="Z364" i="1"/>
  <c r="AR358" i="1"/>
  <c r="R358" i="1"/>
  <c r="BD367" i="1"/>
  <c r="AD367" i="1"/>
  <c r="AJ352" i="1"/>
  <c r="BE352" i="1" s="1"/>
  <c r="BF352" i="1" s="1"/>
  <c r="J352" i="1"/>
  <c r="AE351" i="1"/>
  <c r="BG351" i="1" s="1"/>
  <c r="G351" i="1"/>
  <c r="AK353" i="1" l="1"/>
  <c r="K353" i="1"/>
  <c r="AS359" i="1"/>
  <c r="S359" i="1"/>
  <c r="AO356" i="1"/>
  <c r="O356" i="1"/>
  <c r="BK351" i="1"/>
  <c r="BN351" i="1"/>
  <c r="BA365" i="1"/>
  <c r="AA365" i="1"/>
  <c r="AW362" i="1"/>
  <c r="W362" i="1"/>
  <c r="BI351" i="1"/>
  <c r="BH351" i="1"/>
  <c r="AT360" i="1" l="1"/>
  <c r="T360" i="1"/>
  <c r="AX363" i="1"/>
  <c r="X363" i="1"/>
  <c r="CJ351" i="1"/>
  <c r="BY351" i="1"/>
  <c r="BR351" i="1"/>
  <c r="BW351" i="1"/>
  <c r="CD351" i="1"/>
  <c r="BT351" i="1"/>
  <c r="BU351" i="1"/>
  <c r="BP351" i="1"/>
  <c r="CC351" i="1"/>
  <c r="BZ351" i="1"/>
  <c r="CE351" i="1"/>
  <c r="BS351" i="1"/>
  <c r="BX351" i="1"/>
  <c r="CH351" i="1"/>
  <c r="CI351" i="1"/>
  <c r="CA351" i="1"/>
  <c r="CB351" i="1"/>
  <c r="BO351" i="1"/>
  <c r="CF351" i="1"/>
  <c r="BQ351" i="1"/>
  <c r="BV351" i="1"/>
  <c r="CG351" i="1"/>
  <c r="BB366" i="1"/>
  <c r="AB366" i="1"/>
  <c r="AP357" i="1"/>
  <c r="P357" i="1"/>
  <c r="AL354" i="1"/>
  <c r="L354" i="1"/>
  <c r="AY364" i="1" l="1"/>
  <c r="Y364" i="1"/>
  <c r="BC367" i="1"/>
  <c r="AC367" i="1"/>
  <c r="AQ358" i="1"/>
  <c r="Q358" i="1"/>
  <c r="CK351" i="1"/>
  <c r="I352" i="1" s="1"/>
  <c r="AU361" i="1"/>
  <c r="U361" i="1"/>
  <c r="AM355" i="1"/>
  <c r="M355" i="1"/>
  <c r="BD368" i="1" l="1"/>
  <c r="AD368" i="1"/>
  <c r="AJ353" i="1"/>
  <c r="BE353" i="1" s="1"/>
  <c r="BF353" i="1" s="1"/>
  <c r="AE352" i="1"/>
  <c r="BG352" i="1" s="1"/>
  <c r="G352" i="1"/>
  <c r="J353" i="1"/>
  <c r="AN356" i="1"/>
  <c r="N356" i="1"/>
  <c r="AR359" i="1"/>
  <c r="R359" i="1"/>
  <c r="AZ365" i="1"/>
  <c r="Z365" i="1"/>
  <c r="AV362" i="1"/>
  <c r="V362" i="1"/>
  <c r="BI352" i="1" l="1"/>
  <c r="BH352" i="1"/>
  <c r="AO357" i="1"/>
  <c r="O357" i="1"/>
  <c r="AW363" i="1"/>
  <c r="W363" i="1"/>
  <c r="AS360" i="1"/>
  <c r="S360" i="1"/>
  <c r="AK354" i="1"/>
  <c r="K354" i="1"/>
  <c r="BA366" i="1"/>
  <c r="AA366" i="1"/>
  <c r="BN352" i="1"/>
  <c r="BK352" i="1"/>
  <c r="AT361" i="1" l="1"/>
  <c r="T361" i="1"/>
  <c r="BB367" i="1"/>
  <c r="AB367" i="1"/>
  <c r="AP358" i="1"/>
  <c r="P358" i="1"/>
  <c r="AL355" i="1"/>
  <c r="L355" i="1"/>
  <c r="AX364" i="1"/>
  <c r="X364" i="1"/>
  <c r="CJ352" i="1"/>
  <c r="CF352" i="1"/>
  <c r="CB352" i="1"/>
  <c r="BX352" i="1"/>
  <c r="BT352" i="1"/>
  <c r="BP352" i="1"/>
  <c r="BS352" i="1"/>
  <c r="CH352" i="1"/>
  <c r="BZ352" i="1"/>
  <c r="CG352" i="1"/>
  <c r="BY352" i="1"/>
  <c r="CI352" i="1"/>
  <c r="CE352" i="1"/>
  <c r="CA352" i="1"/>
  <c r="BW352" i="1"/>
  <c r="CD352" i="1"/>
  <c r="BV352" i="1"/>
  <c r="CC352" i="1"/>
  <c r="BQ352" i="1"/>
  <c r="BR352" i="1"/>
  <c r="BU352" i="1"/>
  <c r="BO352" i="1"/>
  <c r="AM356" i="1" l="1"/>
  <c r="M356" i="1"/>
  <c r="BC368" i="1"/>
  <c r="AC368" i="1"/>
  <c r="CK352" i="1"/>
  <c r="I353" i="1" s="1"/>
  <c r="AY365" i="1"/>
  <c r="Y365" i="1"/>
  <c r="AQ359" i="1"/>
  <c r="Q359" i="1"/>
  <c r="AU362" i="1"/>
  <c r="U362" i="1"/>
  <c r="BD369" i="1" l="1"/>
  <c r="AD369" i="1"/>
  <c r="AZ366" i="1"/>
  <c r="Z366" i="1"/>
  <c r="AV363" i="1"/>
  <c r="V363" i="1"/>
  <c r="AN357" i="1"/>
  <c r="N357" i="1"/>
  <c r="AR360" i="1"/>
  <c r="R360" i="1"/>
  <c r="AJ354" i="1"/>
  <c r="BE354" i="1" s="1"/>
  <c r="BF354" i="1" s="1"/>
  <c r="G353" i="1"/>
  <c r="AE353" i="1"/>
  <c r="BG353" i="1" s="1"/>
  <c r="J354" i="1"/>
  <c r="BK353" i="1" l="1"/>
  <c r="BN353" i="1"/>
  <c r="AO358" i="1"/>
  <c r="O358" i="1"/>
  <c r="AK355" i="1"/>
  <c r="K355" i="1"/>
  <c r="AS361" i="1"/>
  <c r="S361" i="1"/>
  <c r="AW364" i="1"/>
  <c r="W364" i="1"/>
  <c r="BA367" i="1"/>
  <c r="AA367" i="1"/>
  <c r="BI353" i="1"/>
  <c r="BH353" i="1"/>
  <c r="AP359" i="1" l="1"/>
  <c r="P359" i="1"/>
  <c r="BB368" i="1"/>
  <c r="AB368" i="1"/>
  <c r="AT362" i="1"/>
  <c r="T362" i="1"/>
  <c r="AX365" i="1"/>
  <c r="X365" i="1"/>
  <c r="AL356" i="1"/>
  <c r="L356" i="1"/>
  <c r="CI353" i="1"/>
  <c r="CE353" i="1"/>
  <c r="CA353" i="1"/>
  <c r="BW353" i="1"/>
  <c r="BS353" i="1"/>
  <c r="BO353" i="1"/>
  <c r="CD353" i="1"/>
  <c r="BZ353" i="1"/>
  <c r="BR353" i="1"/>
  <c r="CG353" i="1"/>
  <c r="CC353" i="1"/>
  <c r="BQ353" i="1"/>
  <c r="CJ353" i="1"/>
  <c r="BX353" i="1"/>
  <c r="BP353" i="1"/>
  <c r="CH353" i="1"/>
  <c r="BV353" i="1"/>
  <c r="BY353" i="1"/>
  <c r="CF353" i="1"/>
  <c r="BT353" i="1"/>
  <c r="BU353" i="1"/>
  <c r="CB353" i="1"/>
  <c r="CK353" i="1" l="1"/>
  <c r="I354" i="1" s="1"/>
  <c r="AE354" i="1" s="1"/>
  <c r="BG354" i="1" s="1"/>
  <c r="AY366" i="1"/>
  <c r="Y366" i="1"/>
  <c r="BC369" i="1"/>
  <c r="AC369" i="1"/>
  <c r="AM357" i="1"/>
  <c r="M357" i="1"/>
  <c r="AU363" i="1"/>
  <c r="U363" i="1"/>
  <c r="AQ360" i="1"/>
  <c r="Q360" i="1"/>
  <c r="G354" i="1" l="1"/>
  <c r="BN354" i="1" s="1"/>
  <c r="J355" i="1"/>
  <c r="AK356" i="1" s="1"/>
  <c r="AJ355" i="1"/>
  <c r="BE355" i="1" s="1"/>
  <c r="BF355" i="1" s="1"/>
  <c r="AV364" i="1"/>
  <c r="V364" i="1"/>
  <c r="BD370" i="1"/>
  <c r="AD370" i="1"/>
  <c r="AR361" i="1"/>
  <c r="R361" i="1"/>
  <c r="AN358" i="1"/>
  <c r="N358" i="1"/>
  <c r="AZ367" i="1"/>
  <c r="Z367" i="1"/>
  <c r="BH354" i="1"/>
  <c r="BI354" i="1"/>
  <c r="BK354" i="1" l="1"/>
  <c r="K356" i="1"/>
  <c r="AL357" i="1" s="1"/>
  <c r="AO359" i="1"/>
  <c r="O359" i="1"/>
  <c r="BA368" i="1"/>
  <c r="AA368" i="1"/>
  <c r="AS362" i="1"/>
  <c r="S362" i="1"/>
  <c r="AW365" i="1"/>
  <c r="W365" i="1"/>
  <c r="CI354" i="1"/>
  <c r="CE354" i="1"/>
  <c r="CA354" i="1"/>
  <c r="BW354" i="1"/>
  <c r="BS354" i="1"/>
  <c r="BO354" i="1"/>
  <c r="CH354" i="1"/>
  <c r="CD354" i="1"/>
  <c r="BZ354" i="1"/>
  <c r="BV354" i="1"/>
  <c r="BR354" i="1"/>
  <c r="CG354" i="1"/>
  <c r="CC354" i="1"/>
  <c r="BY354" i="1"/>
  <c r="BU354" i="1"/>
  <c r="BQ354" i="1"/>
  <c r="CF354" i="1"/>
  <c r="CB354" i="1"/>
  <c r="BT354" i="1"/>
  <c r="BX354" i="1"/>
  <c r="CJ354" i="1"/>
  <c r="BP354" i="1"/>
  <c r="L357" i="1" l="1"/>
  <c r="AM358" i="1" s="1"/>
  <c r="AT363" i="1"/>
  <c r="T363" i="1"/>
  <c r="CK354" i="1"/>
  <c r="I355" i="1" s="1"/>
  <c r="AX366" i="1"/>
  <c r="X366" i="1"/>
  <c r="BB369" i="1"/>
  <c r="AB369" i="1"/>
  <c r="AP360" i="1"/>
  <c r="P360" i="1"/>
  <c r="M358" i="1" l="1"/>
  <c r="AN359" i="1" s="1"/>
  <c r="AQ361" i="1"/>
  <c r="Q361" i="1"/>
  <c r="AU364" i="1"/>
  <c r="U364" i="1"/>
  <c r="AY367" i="1"/>
  <c r="Y367" i="1"/>
  <c r="BC370" i="1"/>
  <c r="AC370" i="1"/>
  <c r="AJ356" i="1"/>
  <c r="BE356" i="1" s="1"/>
  <c r="BF356" i="1" s="1"/>
  <c r="AE355" i="1"/>
  <c r="BG355" i="1" s="1"/>
  <c r="J356" i="1"/>
  <c r="G355" i="1"/>
  <c r="N359" i="1" l="1"/>
  <c r="AO360" i="1" s="1"/>
  <c r="BI355" i="1"/>
  <c r="BH355" i="1"/>
  <c r="AR362" i="1"/>
  <c r="R362" i="1"/>
  <c r="AZ368" i="1"/>
  <c r="Z368" i="1"/>
  <c r="BN355" i="1"/>
  <c r="BK355" i="1"/>
  <c r="BD371" i="1"/>
  <c r="AD371" i="1"/>
  <c r="AV365" i="1"/>
  <c r="V365" i="1"/>
  <c r="AK357" i="1"/>
  <c r="K357" i="1"/>
  <c r="O360" i="1" l="1"/>
  <c r="CH355" i="1"/>
  <c r="CD355" i="1"/>
  <c r="BZ355" i="1"/>
  <c r="BV355" i="1"/>
  <c r="BR355" i="1"/>
  <c r="CC355" i="1"/>
  <c r="BY355" i="1"/>
  <c r="BU355" i="1"/>
  <c r="BQ355" i="1"/>
  <c r="CF355" i="1"/>
  <c r="BX355" i="1"/>
  <c r="BP355" i="1"/>
  <c r="CI355" i="1"/>
  <c r="CE355" i="1"/>
  <c r="CA355" i="1"/>
  <c r="BO355" i="1"/>
  <c r="CG355" i="1"/>
  <c r="CJ355" i="1"/>
  <c r="CB355" i="1"/>
  <c r="BT355" i="1"/>
  <c r="BW355" i="1"/>
  <c r="BS355" i="1"/>
  <c r="AL358" i="1"/>
  <c r="L358" i="1"/>
  <c r="BA369" i="1"/>
  <c r="AA369" i="1"/>
  <c r="AW366" i="1"/>
  <c r="W366" i="1"/>
  <c r="AS363" i="1"/>
  <c r="S363" i="1"/>
  <c r="AP361" i="1"/>
  <c r="P361" i="1"/>
  <c r="CK355" i="1" l="1"/>
  <c r="I356" i="1" s="1"/>
  <c r="AQ362" i="1"/>
  <c r="Q362" i="1"/>
  <c r="AM359" i="1"/>
  <c r="M359" i="1"/>
  <c r="AX367" i="1"/>
  <c r="X367" i="1"/>
  <c r="AT364" i="1"/>
  <c r="T364" i="1"/>
  <c r="BB370" i="1"/>
  <c r="AB370" i="1"/>
  <c r="AU365" i="1" l="1"/>
  <c r="U365" i="1"/>
  <c r="AR363" i="1"/>
  <c r="R363" i="1"/>
  <c r="AN360" i="1"/>
  <c r="N360" i="1"/>
  <c r="BC371" i="1"/>
  <c r="AC371" i="1"/>
  <c r="AY368" i="1"/>
  <c r="Y368" i="1"/>
  <c r="AJ357" i="1"/>
  <c r="BE357" i="1" s="1"/>
  <c r="BF357" i="1" s="1"/>
  <c r="G356" i="1"/>
  <c r="J357" i="1"/>
  <c r="AE356" i="1"/>
  <c r="BG356" i="1" s="1"/>
  <c r="AS364" i="1" l="1"/>
  <c r="S364" i="1"/>
  <c r="BD372" i="1"/>
  <c r="AD372" i="1"/>
  <c r="AZ369" i="1"/>
  <c r="Z369" i="1"/>
  <c r="AV366" i="1"/>
  <c r="V366" i="1"/>
  <c r="BN356" i="1"/>
  <c r="BK356" i="1"/>
  <c r="BH356" i="1"/>
  <c r="BI356" i="1"/>
  <c r="AO361" i="1"/>
  <c r="O361" i="1"/>
  <c r="AK358" i="1"/>
  <c r="K358" i="1"/>
  <c r="AL359" i="1" l="1"/>
  <c r="L359" i="1"/>
  <c r="CH356" i="1"/>
  <c r="CD356" i="1"/>
  <c r="BZ356" i="1"/>
  <c r="BV356" i="1"/>
  <c r="BR356" i="1"/>
  <c r="BY356" i="1"/>
  <c r="BQ356" i="1"/>
  <c r="BO356" i="1"/>
  <c r="CG356" i="1"/>
  <c r="CC356" i="1"/>
  <c r="BU356" i="1"/>
  <c r="CJ356" i="1"/>
  <c r="CF356" i="1"/>
  <c r="BX356" i="1"/>
  <c r="BT356" i="1"/>
  <c r="BP356" i="1"/>
  <c r="CE356" i="1"/>
  <c r="BW356" i="1"/>
  <c r="CB356" i="1"/>
  <c r="CI356" i="1"/>
  <c r="BS356" i="1"/>
  <c r="CA356" i="1"/>
  <c r="AW367" i="1"/>
  <c r="W367" i="1"/>
  <c r="AP362" i="1"/>
  <c r="P362" i="1"/>
  <c r="BA370" i="1"/>
  <c r="AA370" i="1"/>
  <c r="AT365" i="1"/>
  <c r="T365" i="1"/>
  <c r="AQ363" i="1" l="1"/>
  <c r="Q363" i="1"/>
  <c r="AU366" i="1"/>
  <c r="U366" i="1"/>
  <c r="BB371" i="1"/>
  <c r="AB371" i="1"/>
  <c r="AX368" i="1"/>
  <c r="X368" i="1"/>
  <c r="CK356" i="1"/>
  <c r="I357" i="1" s="1"/>
  <c r="AM360" i="1"/>
  <c r="M360" i="1"/>
  <c r="AV367" i="1" l="1"/>
  <c r="V367" i="1"/>
  <c r="AY369" i="1"/>
  <c r="Y369" i="1"/>
  <c r="AN361" i="1"/>
  <c r="N361" i="1"/>
  <c r="BC372" i="1"/>
  <c r="AC372" i="1"/>
  <c r="AR364" i="1"/>
  <c r="R364" i="1"/>
  <c r="AJ358" i="1"/>
  <c r="BE358" i="1" s="1"/>
  <c r="BF358" i="1" s="1"/>
  <c r="G357" i="1"/>
  <c r="J358" i="1"/>
  <c r="AE357" i="1"/>
  <c r="BG357" i="1" s="1"/>
  <c r="AZ370" i="1" l="1"/>
  <c r="Z370" i="1"/>
  <c r="BN357" i="1"/>
  <c r="BK357" i="1"/>
  <c r="BI357" i="1"/>
  <c r="BH357" i="1"/>
  <c r="AW368" i="1"/>
  <c r="W368" i="1"/>
  <c r="BD373" i="1"/>
  <c r="AD373" i="1"/>
  <c r="AS365" i="1"/>
  <c r="S365" i="1"/>
  <c r="AO362" i="1"/>
  <c r="O362" i="1"/>
  <c r="AK359" i="1"/>
  <c r="K359" i="1"/>
  <c r="AX369" i="1" l="1"/>
  <c r="X369" i="1"/>
  <c r="AL360" i="1"/>
  <c r="L360" i="1"/>
  <c r="CH357" i="1"/>
  <c r="CD357" i="1"/>
  <c r="BZ357" i="1"/>
  <c r="BV357" i="1"/>
  <c r="BR357" i="1"/>
  <c r="CG357" i="1"/>
  <c r="CC357" i="1"/>
  <c r="BY357" i="1"/>
  <c r="BU357" i="1"/>
  <c r="BQ357" i="1"/>
  <c r="CJ357" i="1"/>
  <c r="CB357" i="1"/>
  <c r="BX357" i="1"/>
  <c r="BP357" i="1"/>
  <c r="CI357" i="1"/>
  <c r="BS357" i="1"/>
  <c r="CF357" i="1"/>
  <c r="BT357" i="1"/>
  <c r="CA357" i="1"/>
  <c r="BO357" i="1"/>
  <c r="BW357" i="1"/>
  <c r="CE357" i="1"/>
  <c r="AT366" i="1"/>
  <c r="T366" i="1"/>
  <c r="AP363" i="1"/>
  <c r="P363" i="1"/>
  <c r="BA371" i="1"/>
  <c r="AA371" i="1"/>
  <c r="CK357" i="1" l="1"/>
  <c r="I358" i="1" s="1"/>
  <c r="AJ359" i="1" s="1"/>
  <c r="BE359" i="1" s="1"/>
  <c r="BF359" i="1" s="1"/>
  <c r="BB372" i="1"/>
  <c r="AB372" i="1"/>
  <c r="AM361" i="1"/>
  <c r="M361" i="1"/>
  <c r="AU367" i="1"/>
  <c r="U367" i="1"/>
  <c r="AQ364" i="1"/>
  <c r="Q364" i="1"/>
  <c r="AY370" i="1"/>
  <c r="Y370" i="1"/>
  <c r="AE358" i="1" l="1"/>
  <c r="BG358" i="1" s="1"/>
  <c r="BH358" i="1" s="1"/>
  <c r="G358" i="1"/>
  <c r="J359" i="1"/>
  <c r="AK360" i="1" s="1"/>
  <c r="AN362" i="1"/>
  <c r="N362" i="1"/>
  <c r="AZ371" i="1"/>
  <c r="Z371" i="1"/>
  <c r="AR365" i="1"/>
  <c r="R365" i="1"/>
  <c r="BC373" i="1"/>
  <c r="AC373" i="1"/>
  <c r="AV368" i="1"/>
  <c r="V368" i="1"/>
  <c r="BK358" i="1" l="1"/>
  <c r="BN358" i="1"/>
  <c r="BW358" i="1" s="1"/>
  <c r="CH358" i="1"/>
  <c r="CJ358" i="1"/>
  <c r="BI358" i="1"/>
  <c r="K360" i="1"/>
  <c r="AL361" i="1" s="1"/>
  <c r="BA372" i="1"/>
  <c r="AA372" i="1"/>
  <c r="AS366" i="1"/>
  <c r="S366" i="1"/>
  <c r="AW369" i="1"/>
  <c r="W369" i="1"/>
  <c r="BD374" i="1"/>
  <c r="AD374" i="1"/>
  <c r="AO363" i="1"/>
  <c r="O363" i="1"/>
  <c r="BU358" i="1" l="1"/>
  <c r="CI358" i="1"/>
  <c r="CD358" i="1"/>
  <c r="BV358" i="1"/>
  <c r="CA358" i="1"/>
  <c r="BR358" i="1"/>
  <c r="BX358" i="1"/>
  <c r="BT358" i="1"/>
  <c r="CB358" i="1"/>
  <c r="BY358" i="1"/>
  <c r="BZ358" i="1"/>
  <c r="CG358" i="1"/>
  <c r="CE358" i="1"/>
  <c r="BQ358" i="1"/>
  <c r="BO358" i="1"/>
  <c r="CF358" i="1"/>
  <c r="BP358" i="1"/>
  <c r="CC358" i="1"/>
  <c r="BS358" i="1"/>
  <c r="L361" i="1"/>
  <c r="AM362" i="1" s="1"/>
  <c r="AT367" i="1"/>
  <c r="T367" i="1"/>
  <c r="AP364" i="1"/>
  <c r="P364" i="1"/>
  <c r="AX370" i="1"/>
  <c r="X370" i="1"/>
  <c r="BB373" i="1"/>
  <c r="AB373" i="1"/>
  <c r="CK358" i="1" l="1"/>
  <c r="I359" i="1" s="1"/>
  <c r="AJ360" i="1" s="1"/>
  <c r="BE360" i="1" s="1"/>
  <c r="BF360" i="1" s="1"/>
  <c r="M362" i="1"/>
  <c r="BC374" i="1"/>
  <c r="AC374" i="1"/>
  <c r="AY371" i="1"/>
  <c r="Y371" i="1"/>
  <c r="AU368" i="1"/>
  <c r="U368" i="1"/>
  <c r="AQ365" i="1"/>
  <c r="Q365" i="1"/>
  <c r="AE359" i="1" l="1"/>
  <c r="BG359" i="1" s="1"/>
  <c r="BH359" i="1" s="1"/>
  <c r="J360" i="1"/>
  <c r="AK361" i="1" s="1"/>
  <c r="G359" i="1"/>
  <c r="K361" i="1"/>
  <c r="AL362" i="1" s="1"/>
  <c r="AN363" i="1"/>
  <c r="N363" i="1"/>
  <c r="AR366" i="1"/>
  <c r="R366" i="1"/>
  <c r="AZ372" i="1"/>
  <c r="Z372" i="1"/>
  <c r="AV369" i="1"/>
  <c r="V369" i="1"/>
  <c r="BD375" i="1"/>
  <c r="AD375" i="1"/>
  <c r="BN359" i="1" l="1"/>
  <c r="BY359" i="1" s="1"/>
  <c r="BK359" i="1"/>
  <c r="BI359" i="1"/>
  <c r="L362" i="1"/>
  <c r="AM363" i="1" s="1"/>
  <c r="AO364" i="1"/>
  <c r="O364" i="1"/>
  <c r="BA373" i="1"/>
  <c r="AA373" i="1"/>
  <c r="AS367" i="1"/>
  <c r="S367" i="1"/>
  <c r="AW370" i="1"/>
  <c r="W370" i="1"/>
  <c r="CF359" i="1" l="1"/>
  <c r="CC359" i="1"/>
  <c r="BZ359" i="1"/>
  <c r="M363" i="1"/>
  <c r="AN364" i="1" s="1"/>
  <c r="BT359" i="1"/>
  <c r="BW359" i="1"/>
  <c r="BU359" i="1"/>
  <c r="BP359" i="1"/>
  <c r="BR359" i="1"/>
  <c r="BQ359" i="1"/>
  <c r="CG359" i="1"/>
  <c r="CB359" i="1"/>
  <c r="BO359" i="1"/>
  <c r="BV359" i="1"/>
  <c r="CJ359" i="1"/>
  <c r="BS359" i="1"/>
  <c r="CI359" i="1"/>
  <c r="CA359" i="1"/>
  <c r="BX359" i="1"/>
  <c r="CE359" i="1"/>
  <c r="CH359" i="1"/>
  <c r="CD359" i="1"/>
  <c r="AP365" i="1"/>
  <c r="P365" i="1"/>
  <c r="AT368" i="1"/>
  <c r="T368" i="1"/>
  <c r="AX371" i="1"/>
  <c r="X371" i="1"/>
  <c r="BB374" i="1"/>
  <c r="AB374" i="1"/>
  <c r="N364" i="1" l="1"/>
  <c r="AO365" i="1" s="1"/>
  <c r="CK359" i="1"/>
  <c r="I360" i="1" s="1"/>
  <c r="AJ361" i="1" s="1"/>
  <c r="BE361" i="1" s="1"/>
  <c r="BF361" i="1" s="1"/>
  <c r="AQ366" i="1"/>
  <c r="Q366" i="1"/>
  <c r="AY372" i="1"/>
  <c r="Y372" i="1"/>
  <c r="AU369" i="1"/>
  <c r="U369" i="1"/>
  <c r="BC375" i="1"/>
  <c r="AC375" i="1"/>
  <c r="O365" i="1" l="1"/>
  <c r="AP366" i="1" s="1"/>
  <c r="AE360" i="1"/>
  <c r="BG360" i="1" s="1"/>
  <c r="BI360" i="1" s="1"/>
  <c r="G360" i="1"/>
  <c r="BK360" i="1" s="1"/>
  <c r="J361" i="1"/>
  <c r="AK362" i="1" s="1"/>
  <c r="AR367" i="1"/>
  <c r="R367" i="1"/>
  <c r="AV370" i="1"/>
  <c r="V370" i="1"/>
  <c r="BD376" i="1"/>
  <c r="AD376" i="1"/>
  <c r="AZ373" i="1"/>
  <c r="Z373" i="1"/>
  <c r="BH360" i="1" l="1"/>
  <c r="P366" i="1"/>
  <c r="AQ367" i="1" s="1"/>
  <c r="BN360" i="1"/>
  <c r="CI360" i="1" s="1"/>
  <c r="K362" i="1"/>
  <c r="AL363" i="1" s="1"/>
  <c r="BZ360" i="1"/>
  <c r="CA360" i="1"/>
  <c r="BV360" i="1"/>
  <c r="BO360" i="1"/>
  <c r="BW360" i="1"/>
  <c r="BP360" i="1"/>
  <c r="BX360" i="1"/>
  <c r="CG360" i="1"/>
  <c r="BT360" i="1"/>
  <c r="CB360" i="1"/>
  <c r="BQ360" i="1"/>
  <c r="BU360" i="1"/>
  <c r="BY360" i="1"/>
  <c r="CC360" i="1"/>
  <c r="CJ360" i="1"/>
  <c r="CH360" i="1"/>
  <c r="CE360" i="1"/>
  <c r="AS368" i="1"/>
  <c r="S368" i="1"/>
  <c r="BA374" i="1"/>
  <c r="AA374" i="1"/>
  <c r="AW371" i="1"/>
  <c r="W371" i="1"/>
  <c r="Q367" i="1"/>
  <c r="AR368" i="1" s="1"/>
  <c r="BR360" i="1" l="1"/>
  <c r="L363" i="1"/>
  <c r="AM364" i="1" s="1"/>
  <c r="CF360" i="1"/>
  <c r="CD360" i="1"/>
  <c r="CK360" i="1" s="1"/>
  <c r="I361" i="1" s="1"/>
  <c r="AJ362" i="1" s="1"/>
  <c r="BE362" i="1" s="1"/>
  <c r="BF362" i="1" s="1"/>
  <c r="BS360" i="1"/>
  <c r="M364" i="1"/>
  <c r="AN365" i="1" s="1"/>
  <c r="AT369" i="1"/>
  <c r="T369" i="1"/>
  <c r="AX372" i="1"/>
  <c r="X372" i="1"/>
  <c r="BB375" i="1"/>
  <c r="AB375" i="1"/>
  <c r="R368" i="1"/>
  <c r="AS369" i="1" s="1"/>
  <c r="G361" i="1" l="1"/>
  <c r="AE361" i="1"/>
  <c r="BG361" i="1" s="1"/>
  <c r="J362" i="1"/>
  <c r="AK363" i="1" s="1"/>
  <c r="N365" i="1"/>
  <c r="AO366" i="1" s="1"/>
  <c r="AU370" i="1"/>
  <c r="U370" i="1"/>
  <c r="BC376" i="1"/>
  <c r="AC376" i="1"/>
  <c r="AY373" i="1"/>
  <c r="Y373" i="1"/>
  <c r="BH361" i="1"/>
  <c r="BI361" i="1"/>
  <c r="K363" i="1"/>
  <c r="AL364" i="1" s="1"/>
  <c r="S369" i="1"/>
  <c r="AT370" i="1" s="1"/>
  <c r="BN361" i="1" l="1"/>
  <c r="BK361" i="1"/>
  <c r="O366" i="1"/>
  <c r="AP367" i="1" s="1"/>
  <c r="AV371" i="1"/>
  <c r="V371" i="1"/>
  <c r="BD377" i="1"/>
  <c r="AD377" i="1"/>
  <c r="AZ374" i="1"/>
  <c r="Z374" i="1"/>
  <c r="CJ361" i="1"/>
  <c r="CI361" i="1"/>
  <c r="CH361" i="1"/>
  <c r="CG361" i="1"/>
  <c r="CF361" i="1"/>
  <c r="CE361" i="1"/>
  <c r="CD361" i="1"/>
  <c r="CC361" i="1"/>
  <c r="CB361" i="1"/>
  <c r="CA361" i="1"/>
  <c r="BZ361" i="1"/>
  <c r="BY361" i="1"/>
  <c r="BX361" i="1"/>
  <c r="BW361" i="1"/>
  <c r="BV361" i="1"/>
  <c r="BU361" i="1"/>
  <c r="BT361" i="1"/>
  <c r="BS361" i="1"/>
  <c r="BR361" i="1"/>
  <c r="BQ361" i="1"/>
  <c r="BP361" i="1"/>
  <c r="BO361" i="1"/>
  <c r="L364" i="1"/>
  <c r="AM365" i="1" s="1"/>
  <c r="T370" i="1"/>
  <c r="AU371" i="1" s="1"/>
  <c r="P367" i="1"/>
  <c r="AQ368" i="1" s="1"/>
  <c r="AW372" i="1" l="1"/>
  <c r="W372" i="1"/>
  <c r="BA375" i="1"/>
  <c r="AA375" i="1"/>
  <c r="M365" i="1"/>
  <c r="AN366" i="1" s="1"/>
  <c r="CK361" i="1"/>
  <c r="I362" i="1" s="1"/>
  <c r="AJ363" i="1" s="1"/>
  <c r="BE363" i="1" s="1"/>
  <c r="BF363" i="1" s="1"/>
  <c r="U371" i="1"/>
  <c r="AV372" i="1" s="1"/>
  <c r="Q368" i="1"/>
  <c r="AR369" i="1" s="1"/>
  <c r="AX373" i="1" l="1"/>
  <c r="X373" i="1"/>
  <c r="BB376" i="1"/>
  <c r="AB376" i="1"/>
  <c r="R369" i="1"/>
  <c r="AS370" i="1" s="1"/>
  <c r="V372" i="1"/>
  <c r="AW373" i="1" s="1"/>
  <c r="N366" i="1"/>
  <c r="AO367" i="1" s="1"/>
  <c r="J363" i="1"/>
  <c r="AK364" i="1" s="1"/>
  <c r="AE362" i="1"/>
  <c r="BG362" i="1" s="1"/>
  <c r="G362" i="1"/>
  <c r="AY374" i="1" l="1"/>
  <c r="Y374" i="1"/>
  <c r="BC377" i="1"/>
  <c r="AC377" i="1"/>
  <c r="BH362" i="1"/>
  <c r="BI362" i="1"/>
  <c r="BN362" i="1"/>
  <c r="BK362" i="1"/>
  <c r="K364" i="1"/>
  <c r="AL365" i="1" s="1"/>
  <c r="O367" i="1"/>
  <c r="AP368" i="1" s="1"/>
  <c r="W373" i="1"/>
  <c r="AX374" i="1" s="1"/>
  <c r="S370" i="1"/>
  <c r="AT371" i="1" s="1"/>
  <c r="AZ375" i="1" l="1"/>
  <c r="Z375" i="1"/>
  <c r="BD378" i="1"/>
  <c r="AD378" i="1"/>
  <c r="CJ362" i="1"/>
  <c r="CI362" i="1"/>
  <c r="CH362" i="1"/>
  <c r="CG362" i="1"/>
  <c r="CF362" i="1"/>
  <c r="CE362" i="1"/>
  <c r="CD362" i="1"/>
  <c r="CC362" i="1"/>
  <c r="CB362" i="1"/>
  <c r="CA362" i="1"/>
  <c r="BZ362" i="1"/>
  <c r="BY362" i="1"/>
  <c r="BX362" i="1"/>
  <c r="BW362" i="1"/>
  <c r="BV362" i="1"/>
  <c r="BU362" i="1"/>
  <c r="BT362" i="1"/>
  <c r="BS362" i="1"/>
  <c r="BR362" i="1"/>
  <c r="BQ362" i="1"/>
  <c r="BP362" i="1"/>
  <c r="BO362" i="1"/>
  <c r="X374" i="1"/>
  <c r="AY375" i="1" s="1"/>
  <c r="L365" i="1"/>
  <c r="AM366" i="1" s="1"/>
  <c r="P368" i="1"/>
  <c r="AQ369" i="1" s="1"/>
  <c r="T371" i="1"/>
  <c r="AU372" i="1" s="1"/>
  <c r="BA376" i="1" l="1"/>
  <c r="AA376" i="1"/>
  <c r="CK362" i="1"/>
  <c r="I363" i="1" s="1"/>
  <c r="AJ364" i="1" s="1"/>
  <c r="BE364" i="1" s="1"/>
  <c r="BF364" i="1" s="1"/>
  <c r="U372" i="1"/>
  <c r="AV373" i="1" s="1"/>
  <c r="M366" i="1"/>
  <c r="AN367" i="1" s="1"/>
  <c r="Q369" i="1"/>
  <c r="AR370" i="1" s="1"/>
  <c r="Y375" i="1"/>
  <c r="AZ376" i="1" s="1"/>
  <c r="BB377" i="1" l="1"/>
  <c r="AB377" i="1"/>
  <c r="Z376" i="1"/>
  <c r="BA377" i="1" s="1"/>
  <c r="N367" i="1"/>
  <c r="AO368" i="1" s="1"/>
  <c r="V373" i="1"/>
  <c r="AW374" i="1" s="1"/>
  <c r="R370" i="1"/>
  <c r="AS371" i="1" s="1"/>
  <c r="J364" i="1"/>
  <c r="AK365" i="1" s="1"/>
  <c r="AE363" i="1"/>
  <c r="BG363" i="1" s="1"/>
  <c r="G363" i="1"/>
  <c r="BC378" i="1" l="1"/>
  <c r="AC378" i="1"/>
  <c r="BH363" i="1"/>
  <c r="BI363" i="1"/>
  <c r="BN363" i="1"/>
  <c r="S371" i="1"/>
  <c r="AT372" i="1" s="1"/>
  <c r="O368" i="1"/>
  <c r="AP369" i="1" s="1"/>
  <c r="BK363" i="1"/>
  <c r="W374" i="1"/>
  <c r="AX375" i="1" s="1"/>
  <c r="AA377" i="1"/>
  <c r="BB378" i="1" s="1"/>
  <c r="K365" i="1"/>
  <c r="AL366" i="1" s="1"/>
  <c r="BD379" i="1" l="1"/>
  <c r="AD379" i="1"/>
  <c r="CJ363" i="1"/>
  <c r="CI363" i="1"/>
  <c r="CH363" i="1"/>
  <c r="CG363" i="1"/>
  <c r="CF363" i="1"/>
  <c r="CE363" i="1"/>
  <c r="CD363" i="1"/>
  <c r="CC363" i="1"/>
  <c r="CB363" i="1"/>
  <c r="CA363" i="1"/>
  <c r="BZ363" i="1"/>
  <c r="BY363" i="1"/>
  <c r="BX363" i="1"/>
  <c r="BW363" i="1"/>
  <c r="BV363" i="1"/>
  <c r="BU363" i="1"/>
  <c r="BT363" i="1"/>
  <c r="BS363" i="1"/>
  <c r="BR363" i="1"/>
  <c r="BQ363" i="1"/>
  <c r="BP363" i="1"/>
  <c r="BO363" i="1"/>
  <c r="L366" i="1"/>
  <c r="AM367" i="1" s="1"/>
  <c r="AB378" i="1"/>
  <c r="BC379" i="1" s="1"/>
  <c r="X375" i="1"/>
  <c r="AY376" i="1" s="1"/>
  <c r="P369" i="1"/>
  <c r="AQ370" i="1" s="1"/>
  <c r="T372" i="1"/>
  <c r="AU373" i="1" s="1"/>
  <c r="U373" i="1" l="1"/>
  <c r="AV374" i="1" s="1"/>
  <c r="CK363" i="1"/>
  <c r="I364" i="1" s="1"/>
  <c r="AJ365" i="1" s="1"/>
  <c r="BE365" i="1" s="1"/>
  <c r="BF365" i="1" s="1"/>
  <c r="Q370" i="1"/>
  <c r="AR371" i="1" s="1"/>
  <c r="Y376" i="1"/>
  <c r="AZ377" i="1" s="1"/>
  <c r="AC379" i="1"/>
  <c r="BD380" i="1" s="1"/>
  <c r="M367" i="1"/>
  <c r="AN368" i="1" s="1"/>
  <c r="AD380" i="1" l="1"/>
  <c r="Z377" i="1"/>
  <c r="BA378" i="1" s="1"/>
  <c r="N368" i="1"/>
  <c r="AO369" i="1" s="1"/>
  <c r="J365" i="1"/>
  <c r="AK366" i="1" s="1"/>
  <c r="AE364" i="1"/>
  <c r="BG364" i="1" s="1"/>
  <c r="G364" i="1"/>
  <c r="V374" i="1"/>
  <c r="AW375" i="1" s="1"/>
  <c r="R371" i="1"/>
  <c r="AS372" i="1" s="1"/>
  <c r="BH364" i="1" l="1"/>
  <c r="BI364" i="1"/>
  <c r="BN364" i="1"/>
  <c r="O369" i="1"/>
  <c r="AP370" i="1" s="1"/>
  <c r="BK364" i="1"/>
  <c r="W375" i="1"/>
  <c r="AX376" i="1" s="1"/>
  <c r="S372" i="1"/>
  <c r="AT373" i="1" s="1"/>
  <c r="K366" i="1"/>
  <c r="AL367" i="1" s="1"/>
  <c r="AA378" i="1"/>
  <c r="BB379" i="1" s="1"/>
  <c r="CJ364" i="1" l="1"/>
  <c r="CI364" i="1"/>
  <c r="CH364" i="1"/>
  <c r="CG364" i="1"/>
  <c r="CF364" i="1"/>
  <c r="CE364" i="1"/>
  <c r="CD364" i="1"/>
  <c r="CC364" i="1"/>
  <c r="CB364" i="1"/>
  <c r="CA364" i="1"/>
  <c r="BZ364" i="1"/>
  <c r="BY364" i="1"/>
  <c r="BX364" i="1"/>
  <c r="BW364" i="1"/>
  <c r="BV364" i="1"/>
  <c r="BU364" i="1"/>
  <c r="BT364" i="1"/>
  <c r="BS364" i="1"/>
  <c r="BR364" i="1"/>
  <c r="BQ364" i="1"/>
  <c r="BP364" i="1"/>
  <c r="BO364" i="1"/>
  <c r="T373" i="1"/>
  <c r="AU374" i="1" s="1"/>
  <c r="AB379" i="1"/>
  <c r="BC380" i="1" s="1"/>
  <c r="L367" i="1"/>
  <c r="AM368" i="1" s="1"/>
  <c r="P370" i="1"/>
  <c r="AQ371" i="1" s="1"/>
  <c r="X376" i="1"/>
  <c r="AY377" i="1" s="1"/>
  <c r="AC380" i="1" l="1"/>
  <c r="BD381" i="1" s="1"/>
  <c r="Y377" i="1"/>
  <c r="AZ378" i="1" s="1"/>
  <c r="U374" i="1"/>
  <c r="AV375" i="1" s="1"/>
  <c r="Q371" i="1"/>
  <c r="AR372" i="1" s="1"/>
  <c r="CK364" i="1"/>
  <c r="I365" i="1" s="1"/>
  <c r="AJ366" i="1" s="1"/>
  <c r="BE366" i="1" s="1"/>
  <c r="BF366" i="1" s="1"/>
  <c r="M368" i="1"/>
  <c r="AN369" i="1" s="1"/>
  <c r="AD381" i="1" l="1"/>
  <c r="N369" i="1"/>
  <c r="AO370" i="1" s="1"/>
  <c r="R372" i="1"/>
  <c r="AS373" i="1" s="1"/>
  <c r="Z378" i="1"/>
  <c r="BA379" i="1" s="1"/>
  <c r="V375" i="1"/>
  <c r="AW376" i="1" s="1"/>
  <c r="J366" i="1"/>
  <c r="AK367" i="1" s="1"/>
  <c r="AE365" i="1"/>
  <c r="BG365" i="1" s="1"/>
  <c r="G365" i="1"/>
  <c r="BH365" i="1" l="1"/>
  <c r="BI365" i="1"/>
  <c r="BN365" i="1"/>
  <c r="S373" i="1"/>
  <c r="AT374" i="1" s="1"/>
  <c r="K367" i="1"/>
  <c r="AL368" i="1" s="1"/>
  <c r="W376" i="1"/>
  <c r="AX377" i="1" s="1"/>
  <c r="BK365" i="1"/>
  <c r="AA379" i="1"/>
  <c r="BB380" i="1" s="1"/>
  <c r="O370" i="1"/>
  <c r="AP371" i="1" s="1"/>
  <c r="CJ365" i="1" l="1"/>
  <c r="CI365" i="1"/>
  <c r="CH365" i="1"/>
  <c r="CG365" i="1"/>
  <c r="CF365" i="1"/>
  <c r="CE365" i="1"/>
  <c r="CD365" i="1"/>
  <c r="CC365" i="1"/>
  <c r="CB365" i="1"/>
  <c r="CA365" i="1"/>
  <c r="BZ365" i="1"/>
  <c r="BY365" i="1"/>
  <c r="BX365" i="1"/>
  <c r="BW365" i="1"/>
  <c r="BV365" i="1"/>
  <c r="BU365" i="1"/>
  <c r="BT365" i="1"/>
  <c r="BS365" i="1"/>
  <c r="BR365" i="1"/>
  <c r="BQ365" i="1"/>
  <c r="BP365" i="1"/>
  <c r="BO365" i="1"/>
  <c r="X377" i="1"/>
  <c r="AY378" i="1" s="1"/>
  <c r="T374" i="1"/>
  <c r="AU375" i="1" s="1"/>
  <c r="P371" i="1"/>
  <c r="AQ372" i="1" s="1"/>
  <c r="L368" i="1"/>
  <c r="AM369" i="1" s="1"/>
  <c r="AB380" i="1"/>
  <c r="BC381" i="1" s="1"/>
  <c r="U375" i="1" l="1"/>
  <c r="AV376" i="1" s="1"/>
  <c r="M369" i="1"/>
  <c r="AN370" i="1" s="1"/>
  <c r="Y378" i="1"/>
  <c r="AZ379" i="1" s="1"/>
  <c r="AC381" i="1"/>
  <c r="BD382" i="1" s="1"/>
  <c r="Q372" i="1"/>
  <c r="AR373" i="1" s="1"/>
  <c r="CK365" i="1"/>
  <c r="I366" i="1" s="1"/>
  <c r="AJ367" i="1" s="1"/>
  <c r="BE367" i="1" s="1"/>
  <c r="BF367" i="1" s="1"/>
  <c r="AD382" i="1" l="1"/>
  <c r="R373" i="1"/>
  <c r="AS374" i="1" s="1"/>
  <c r="V376" i="1"/>
  <c r="AW377" i="1" s="1"/>
  <c r="AE366" i="1"/>
  <c r="BG366" i="1" s="1"/>
  <c r="J367" i="1"/>
  <c r="AK368" i="1" s="1"/>
  <c r="G366" i="1"/>
  <c r="Z379" i="1"/>
  <c r="BA380" i="1" s="1"/>
  <c r="N370" i="1"/>
  <c r="AO371" i="1" s="1"/>
  <c r="BH366" i="1" l="1"/>
  <c r="BI366" i="1"/>
  <c r="BN366" i="1"/>
  <c r="S374" i="1"/>
  <c r="AT375" i="1" s="1"/>
  <c r="K368" i="1"/>
  <c r="AL369" i="1" s="1"/>
  <c r="W377" i="1"/>
  <c r="AX378" i="1" s="1"/>
  <c r="AA380" i="1"/>
  <c r="BB381" i="1" s="1"/>
  <c r="O371" i="1"/>
  <c r="AP372" i="1" s="1"/>
  <c r="BK366" i="1"/>
  <c r="CJ366" i="1" l="1"/>
  <c r="CI366" i="1"/>
  <c r="CH366" i="1"/>
  <c r="CG366" i="1"/>
  <c r="CF366" i="1"/>
  <c r="CE366" i="1"/>
  <c r="CD366" i="1"/>
  <c r="CC366" i="1"/>
  <c r="CB366" i="1"/>
  <c r="CA366" i="1"/>
  <c r="BZ366" i="1"/>
  <c r="BY366" i="1"/>
  <c r="BX366" i="1"/>
  <c r="BW366" i="1"/>
  <c r="BV366" i="1"/>
  <c r="BU366" i="1"/>
  <c r="BT366" i="1"/>
  <c r="BS366" i="1"/>
  <c r="BR366" i="1"/>
  <c r="BQ366" i="1"/>
  <c r="BP366" i="1"/>
  <c r="BO366" i="1"/>
  <c r="P372" i="1"/>
  <c r="AQ373" i="1" s="1"/>
  <c r="X378" i="1"/>
  <c r="AY379" i="1" s="1"/>
  <c r="AB381" i="1"/>
  <c r="BC382" i="1" s="1"/>
  <c r="L369" i="1"/>
  <c r="AM370" i="1" s="1"/>
  <c r="T375" i="1"/>
  <c r="AU376" i="1" s="1"/>
  <c r="Y379" i="1" l="1"/>
  <c r="AZ380" i="1" s="1"/>
  <c r="U376" i="1"/>
  <c r="AV377" i="1" s="1"/>
  <c r="CK366" i="1"/>
  <c r="I367" i="1" s="1"/>
  <c r="AJ368" i="1" s="1"/>
  <c r="BE368" i="1" s="1"/>
  <c r="BF368" i="1" s="1"/>
  <c r="Q373" i="1"/>
  <c r="AR374" i="1" s="1"/>
  <c r="AC382" i="1"/>
  <c r="BD383" i="1" s="1"/>
  <c r="M370" i="1"/>
  <c r="AN371" i="1" s="1"/>
  <c r="AD383" i="1" l="1"/>
  <c r="AE367" i="1"/>
  <c r="BG367" i="1" s="1"/>
  <c r="J368" i="1"/>
  <c r="AK369" i="1" s="1"/>
  <c r="G367" i="1"/>
  <c r="Z380" i="1"/>
  <c r="BA381" i="1" s="1"/>
  <c r="N371" i="1"/>
  <c r="AO372" i="1" s="1"/>
  <c r="R374" i="1"/>
  <c r="AS375" i="1" s="1"/>
  <c r="V377" i="1"/>
  <c r="AW378" i="1" s="1"/>
  <c r="BH367" i="1" l="1"/>
  <c r="BI367" i="1"/>
  <c r="BN367" i="1"/>
  <c r="K369" i="1"/>
  <c r="AL370" i="1" s="1"/>
  <c r="O372" i="1"/>
  <c r="AP373" i="1" s="1"/>
  <c r="S375" i="1"/>
  <c r="AT376" i="1" s="1"/>
  <c r="W378" i="1"/>
  <c r="AX379" i="1" s="1"/>
  <c r="AA381" i="1"/>
  <c r="BB382" i="1" s="1"/>
  <c r="BK367" i="1"/>
  <c r="CJ367" i="1" l="1"/>
  <c r="CI367" i="1"/>
  <c r="CH367" i="1"/>
  <c r="CG367" i="1"/>
  <c r="CF367" i="1"/>
  <c r="CE367" i="1"/>
  <c r="CD367" i="1"/>
  <c r="CC367" i="1"/>
  <c r="CB367" i="1"/>
  <c r="CA367" i="1"/>
  <c r="BZ367" i="1"/>
  <c r="BY367" i="1"/>
  <c r="BX367" i="1"/>
  <c r="BW367" i="1"/>
  <c r="BV367" i="1"/>
  <c r="BU367" i="1"/>
  <c r="BT367" i="1"/>
  <c r="BS367" i="1"/>
  <c r="BR367" i="1"/>
  <c r="BQ367" i="1"/>
  <c r="BP367" i="1"/>
  <c r="BO367" i="1"/>
  <c r="L370" i="1"/>
  <c r="AM371" i="1" s="1"/>
  <c r="P373" i="1"/>
  <c r="AQ374" i="1" s="1"/>
  <c r="AB382" i="1"/>
  <c r="BC383" i="1" s="1"/>
  <c r="T376" i="1"/>
  <c r="AU377" i="1" s="1"/>
  <c r="X379" i="1"/>
  <c r="AY380" i="1" s="1"/>
  <c r="Y380" i="1" l="1"/>
  <c r="AZ381" i="1" s="1"/>
  <c r="Q374" i="1"/>
  <c r="AR375" i="1" s="1"/>
  <c r="CK367" i="1"/>
  <c r="I368" i="1" s="1"/>
  <c r="AJ369" i="1" s="1"/>
  <c r="BE369" i="1" s="1"/>
  <c r="BF369" i="1" s="1"/>
  <c r="M371" i="1"/>
  <c r="AN372" i="1" s="1"/>
  <c r="AC383" i="1"/>
  <c r="BD384" i="1" s="1"/>
  <c r="U377" i="1"/>
  <c r="AV378" i="1" s="1"/>
  <c r="AD384" i="1" l="1"/>
  <c r="N372" i="1"/>
  <c r="AO373" i="1" s="1"/>
  <c r="J369" i="1"/>
  <c r="AK370" i="1" s="1"/>
  <c r="AE368" i="1"/>
  <c r="BG368" i="1" s="1"/>
  <c r="G368" i="1"/>
  <c r="Z381" i="1"/>
  <c r="BA382" i="1" s="1"/>
  <c r="V378" i="1"/>
  <c r="AW379" i="1" s="1"/>
  <c r="R375" i="1"/>
  <c r="AS376" i="1" s="1"/>
  <c r="BH368" i="1" l="1"/>
  <c r="BI368" i="1"/>
  <c r="BN368" i="1"/>
  <c r="O373" i="1"/>
  <c r="AP374" i="1" s="1"/>
  <c r="W379" i="1"/>
  <c r="AX380" i="1" s="1"/>
  <c r="AA382" i="1"/>
  <c r="BB383" i="1" s="1"/>
  <c r="K370" i="1"/>
  <c r="AL371" i="1" s="1"/>
  <c r="BK368" i="1"/>
  <c r="S376" i="1"/>
  <c r="AT377" i="1" s="1"/>
  <c r="CJ368" i="1" l="1"/>
  <c r="CI368" i="1"/>
  <c r="CH368" i="1"/>
  <c r="CG368" i="1"/>
  <c r="CF368" i="1"/>
  <c r="CE368" i="1"/>
  <c r="CD368" i="1"/>
  <c r="CC368" i="1"/>
  <c r="CB368" i="1"/>
  <c r="CA368" i="1"/>
  <c r="BZ368" i="1"/>
  <c r="BY368" i="1"/>
  <c r="BX368" i="1"/>
  <c r="BW368" i="1"/>
  <c r="BV368" i="1"/>
  <c r="BU368" i="1"/>
  <c r="BT368" i="1"/>
  <c r="BS368" i="1"/>
  <c r="BR368" i="1"/>
  <c r="BQ368" i="1"/>
  <c r="BP368" i="1"/>
  <c r="BO368" i="1"/>
  <c r="X380" i="1"/>
  <c r="AY381" i="1" s="1"/>
  <c r="L371" i="1"/>
  <c r="AM372" i="1" s="1"/>
  <c r="T377" i="1"/>
  <c r="AU378" i="1" s="1"/>
  <c r="AB383" i="1"/>
  <c r="BC384" i="1" s="1"/>
  <c r="P374" i="1"/>
  <c r="AQ375" i="1" s="1"/>
  <c r="Q375" i="1" l="1"/>
  <c r="AR376" i="1" s="1"/>
  <c r="M372" i="1"/>
  <c r="AN373" i="1" s="1"/>
  <c r="CK368" i="1"/>
  <c r="I369" i="1" s="1"/>
  <c r="AJ370" i="1" s="1"/>
  <c r="BE370" i="1" s="1"/>
  <c r="BF370" i="1" s="1"/>
  <c r="Y381" i="1"/>
  <c r="AZ382" i="1" s="1"/>
  <c r="U378" i="1"/>
  <c r="AV379" i="1" s="1"/>
  <c r="AC384" i="1"/>
  <c r="BD385" i="1" s="1"/>
  <c r="AD385" i="1" l="1"/>
  <c r="Z382" i="1"/>
  <c r="BA383" i="1" s="1"/>
  <c r="V379" i="1"/>
  <c r="AW380" i="1" s="1"/>
  <c r="R376" i="1"/>
  <c r="AS377" i="1" s="1"/>
  <c r="J370" i="1"/>
  <c r="AK371" i="1" s="1"/>
  <c r="AE369" i="1"/>
  <c r="BG369" i="1" s="1"/>
  <c r="G369" i="1"/>
  <c r="N373" i="1"/>
  <c r="AO374" i="1" s="1"/>
  <c r="BH369" i="1" l="1"/>
  <c r="BI369" i="1"/>
  <c r="BN369" i="1"/>
  <c r="AA383" i="1"/>
  <c r="BB384" i="1" s="1"/>
  <c r="BK369" i="1"/>
  <c r="W380" i="1"/>
  <c r="AX381" i="1" s="1"/>
  <c r="K371" i="1"/>
  <c r="AL372" i="1" s="1"/>
  <c r="S377" i="1"/>
  <c r="AT378" i="1" s="1"/>
  <c r="O374" i="1"/>
  <c r="AP375" i="1" s="1"/>
  <c r="CJ369" i="1" l="1"/>
  <c r="CI369" i="1"/>
  <c r="CH369" i="1"/>
  <c r="CG369" i="1"/>
  <c r="CF369" i="1"/>
  <c r="CE369" i="1"/>
  <c r="CD369" i="1"/>
  <c r="CC369" i="1"/>
  <c r="CB369" i="1"/>
  <c r="CA369" i="1"/>
  <c r="BZ369" i="1"/>
  <c r="BY369" i="1"/>
  <c r="BX369" i="1"/>
  <c r="BW369" i="1"/>
  <c r="BV369" i="1"/>
  <c r="BU369" i="1"/>
  <c r="BT369" i="1"/>
  <c r="BS369" i="1"/>
  <c r="BR369" i="1"/>
  <c r="BQ369" i="1"/>
  <c r="BP369" i="1"/>
  <c r="BO369" i="1"/>
  <c r="P375" i="1"/>
  <c r="AQ376" i="1" s="1"/>
  <c r="X381" i="1"/>
  <c r="AY382" i="1" s="1"/>
  <c r="T378" i="1"/>
  <c r="AU379" i="1" s="1"/>
  <c r="L372" i="1"/>
  <c r="AM373" i="1" s="1"/>
  <c r="AB384" i="1"/>
  <c r="BC385" i="1" s="1"/>
  <c r="CK369" i="1" l="1"/>
  <c r="I370" i="1" s="1"/>
  <c r="AJ371" i="1" s="1"/>
  <c r="BE371" i="1" s="1"/>
  <c r="BF371" i="1" s="1"/>
  <c r="AC385" i="1"/>
  <c r="BD386" i="1" s="1"/>
  <c r="Q376" i="1"/>
  <c r="AR377" i="1" s="1"/>
  <c r="M373" i="1"/>
  <c r="AN374" i="1" s="1"/>
  <c r="U379" i="1"/>
  <c r="AV380" i="1" s="1"/>
  <c r="Y382" i="1"/>
  <c r="AZ383" i="1" s="1"/>
  <c r="AD386" i="1" l="1"/>
  <c r="V380" i="1"/>
  <c r="AW381" i="1" s="1"/>
  <c r="Z383" i="1"/>
  <c r="BA384" i="1" s="1"/>
  <c r="N374" i="1"/>
  <c r="AO375" i="1" s="1"/>
  <c r="R377" i="1"/>
  <c r="AS378" i="1" s="1"/>
  <c r="J371" i="1"/>
  <c r="AK372" i="1" s="1"/>
  <c r="AE370" i="1"/>
  <c r="BG370" i="1" s="1"/>
  <c r="G370" i="1"/>
  <c r="BH370" i="1" l="1"/>
  <c r="BI370" i="1"/>
  <c r="BN370" i="1"/>
  <c r="AA384" i="1"/>
  <c r="BB385" i="1" s="1"/>
  <c r="BK370" i="1"/>
  <c r="W381" i="1"/>
  <c r="AX382" i="1" s="1"/>
  <c r="K372" i="1"/>
  <c r="AL373" i="1" s="1"/>
  <c r="S378" i="1"/>
  <c r="AT379" i="1" s="1"/>
  <c r="O375" i="1"/>
  <c r="AP376" i="1" s="1"/>
  <c r="CJ370" i="1" l="1"/>
  <c r="CI370" i="1"/>
  <c r="CH370" i="1"/>
  <c r="CG370" i="1"/>
  <c r="CF370" i="1"/>
  <c r="CE370" i="1"/>
  <c r="CD370" i="1"/>
  <c r="CC370" i="1"/>
  <c r="CB370" i="1"/>
  <c r="CA370" i="1"/>
  <c r="BZ370" i="1"/>
  <c r="BY370" i="1"/>
  <c r="BX370" i="1"/>
  <c r="BW370" i="1"/>
  <c r="BV370" i="1"/>
  <c r="BU370" i="1"/>
  <c r="BT370" i="1"/>
  <c r="BS370" i="1"/>
  <c r="BR370" i="1"/>
  <c r="BQ370" i="1"/>
  <c r="BP370" i="1"/>
  <c r="BO370" i="1"/>
  <c r="X382" i="1"/>
  <c r="AY383" i="1" s="1"/>
  <c r="P376" i="1"/>
  <c r="AQ377" i="1" s="1"/>
  <c r="AB385" i="1"/>
  <c r="BC386" i="1" s="1"/>
  <c r="T379" i="1"/>
  <c r="AU380" i="1" s="1"/>
  <c r="L373" i="1"/>
  <c r="AM374" i="1" s="1"/>
  <c r="Y383" i="1" l="1"/>
  <c r="AZ384" i="1" s="1"/>
  <c r="CK370" i="1"/>
  <c r="I371" i="1" s="1"/>
  <c r="AJ372" i="1" s="1"/>
  <c r="BE372" i="1" s="1"/>
  <c r="BF372" i="1" s="1"/>
  <c r="U380" i="1"/>
  <c r="AV381" i="1" s="1"/>
  <c r="AC386" i="1"/>
  <c r="BD387" i="1" s="1"/>
  <c r="Q377" i="1"/>
  <c r="AR378" i="1" s="1"/>
  <c r="M374" i="1"/>
  <c r="AN375" i="1" s="1"/>
  <c r="AD387" i="1" l="1"/>
  <c r="N375" i="1"/>
  <c r="AO376" i="1" s="1"/>
  <c r="AE371" i="1"/>
  <c r="BG371" i="1" s="1"/>
  <c r="J372" i="1"/>
  <c r="AK373" i="1" s="1"/>
  <c r="G371" i="1"/>
  <c r="R378" i="1"/>
  <c r="AS379" i="1" s="1"/>
  <c r="V381" i="1"/>
  <c r="AW382" i="1" s="1"/>
  <c r="Z384" i="1"/>
  <c r="BA385" i="1" s="1"/>
  <c r="BH371" i="1" l="1"/>
  <c r="BI371" i="1"/>
  <c r="BN371" i="1"/>
  <c r="BK371" i="1"/>
  <c r="W382" i="1"/>
  <c r="AX383" i="1" s="1"/>
  <c r="O376" i="1"/>
  <c r="AP377" i="1" s="1"/>
  <c r="AA385" i="1"/>
  <c r="BB386" i="1" s="1"/>
  <c r="S379" i="1"/>
  <c r="AT380" i="1" s="1"/>
  <c r="K373" i="1"/>
  <c r="AL374" i="1" s="1"/>
  <c r="CJ371" i="1" l="1"/>
  <c r="CI371" i="1"/>
  <c r="CH371" i="1"/>
  <c r="CG371" i="1"/>
  <c r="CF371" i="1"/>
  <c r="CE371" i="1"/>
  <c r="CD371" i="1"/>
  <c r="CC371" i="1"/>
  <c r="CB371" i="1"/>
  <c r="CA371" i="1"/>
  <c r="BZ371" i="1"/>
  <c r="BY371" i="1"/>
  <c r="BX371" i="1"/>
  <c r="BW371" i="1"/>
  <c r="BV371" i="1"/>
  <c r="BU371" i="1"/>
  <c r="BT371" i="1"/>
  <c r="BS371" i="1"/>
  <c r="BR371" i="1"/>
  <c r="BQ371" i="1"/>
  <c r="BP371" i="1"/>
  <c r="BO371" i="1"/>
  <c r="L374" i="1"/>
  <c r="AM375" i="1" s="1"/>
  <c r="T380" i="1"/>
  <c r="AU381" i="1" s="1"/>
  <c r="AB386" i="1"/>
  <c r="BC387" i="1" s="1"/>
  <c r="P377" i="1"/>
  <c r="AQ378" i="1" s="1"/>
  <c r="X383" i="1"/>
  <c r="AY384" i="1" s="1"/>
  <c r="U381" i="1" l="1"/>
  <c r="AV382" i="1" s="1"/>
  <c r="Y384" i="1"/>
  <c r="AZ385" i="1" s="1"/>
  <c r="Q378" i="1"/>
  <c r="AR379" i="1" s="1"/>
  <c r="CK371" i="1"/>
  <c r="I372" i="1" s="1"/>
  <c r="AJ373" i="1" s="1"/>
  <c r="BE373" i="1" s="1"/>
  <c r="BF373" i="1" s="1"/>
  <c r="AC387" i="1"/>
  <c r="BD388" i="1" s="1"/>
  <c r="M375" i="1"/>
  <c r="AN376" i="1" s="1"/>
  <c r="AD388" i="1" l="1"/>
  <c r="N376" i="1"/>
  <c r="AO377" i="1" s="1"/>
  <c r="AE372" i="1"/>
  <c r="BG372" i="1" s="1"/>
  <c r="J373" i="1"/>
  <c r="AK374" i="1" s="1"/>
  <c r="G372" i="1"/>
  <c r="V382" i="1"/>
  <c r="AW383" i="1" s="1"/>
  <c r="Z385" i="1"/>
  <c r="BA386" i="1" s="1"/>
  <c r="R379" i="1"/>
  <c r="AS380" i="1" s="1"/>
  <c r="BH372" i="1" l="1"/>
  <c r="BI372" i="1"/>
  <c r="BN372" i="1"/>
  <c r="BK372" i="1"/>
  <c r="AA386" i="1"/>
  <c r="BB387" i="1" s="1"/>
  <c r="K374" i="1"/>
  <c r="AL375" i="1" s="1"/>
  <c r="S380" i="1"/>
  <c r="AT381" i="1" s="1"/>
  <c r="W383" i="1"/>
  <c r="AX384" i="1" s="1"/>
  <c r="O377" i="1"/>
  <c r="AP378" i="1" s="1"/>
  <c r="CJ372" i="1" l="1"/>
  <c r="CI372" i="1"/>
  <c r="CH372" i="1"/>
  <c r="CG372" i="1"/>
  <c r="CF372" i="1"/>
  <c r="CE372" i="1"/>
  <c r="CD372" i="1"/>
  <c r="CC372" i="1"/>
  <c r="CB372" i="1"/>
  <c r="CA372" i="1"/>
  <c r="BZ372" i="1"/>
  <c r="BY372" i="1"/>
  <c r="BX372" i="1"/>
  <c r="BW372" i="1"/>
  <c r="BV372" i="1"/>
  <c r="BU372" i="1"/>
  <c r="BT372" i="1"/>
  <c r="BS372" i="1"/>
  <c r="BR372" i="1"/>
  <c r="BQ372" i="1"/>
  <c r="BP372" i="1"/>
  <c r="BO372" i="1"/>
  <c r="T381" i="1"/>
  <c r="AU382" i="1" s="1"/>
  <c r="AB387" i="1"/>
  <c r="BC388" i="1" s="1"/>
  <c r="X384" i="1"/>
  <c r="AY385" i="1" s="1"/>
  <c r="L375" i="1"/>
  <c r="AM376" i="1" s="1"/>
  <c r="P378" i="1"/>
  <c r="AQ379" i="1" s="1"/>
  <c r="U382" i="1" l="1"/>
  <c r="AV383" i="1" s="1"/>
  <c r="Q379" i="1"/>
  <c r="AR380" i="1" s="1"/>
  <c r="CK372" i="1"/>
  <c r="I373" i="1" s="1"/>
  <c r="AJ374" i="1" s="1"/>
  <c r="BE374" i="1" s="1"/>
  <c r="BF374" i="1" s="1"/>
  <c r="AC388" i="1"/>
  <c r="BD389" i="1" s="1"/>
  <c r="M376" i="1"/>
  <c r="AN377" i="1" s="1"/>
  <c r="Y385" i="1"/>
  <c r="AZ386" i="1" s="1"/>
  <c r="AD389" i="1" l="1"/>
  <c r="J374" i="1"/>
  <c r="AK375" i="1" s="1"/>
  <c r="AE373" i="1"/>
  <c r="BG373" i="1" s="1"/>
  <c r="G373" i="1"/>
  <c r="V383" i="1"/>
  <c r="AW384" i="1" s="1"/>
  <c r="Z386" i="1"/>
  <c r="BA387" i="1" s="1"/>
  <c r="N377" i="1"/>
  <c r="AO378" i="1" s="1"/>
  <c r="R380" i="1"/>
  <c r="AS381" i="1" s="1"/>
  <c r="BH373" i="1" l="1"/>
  <c r="BI373" i="1"/>
  <c r="BN373" i="1"/>
  <c r="K375" i="1"/>
  <c r="AL376" i="1" s="1"/>
  <c r="BK373" i="1"/>
  <c r="O378" i="1"/>
  <c r="AP379" i="1" s="1"/>
  <c r="AA387" i="1"/>
  <c r="BB388" i="1" s="1"/>
  <c r="W384" i="1"/>
  <c r="AX385" i="1" s="1"/>
  <c r="S381" i="1"/>
  <c r="AT382" i="1" s="1"/>
  <c r="CJ373" i="1" l="1"/>
  <c r="CI373" i="1"/>
  <c r="CH373" i="1"/>
  <c r="CG373" i="1"/>
  <c r="CF373" i="1"/>
  <c r="CE373" i="1"/>
  <c r="CD373" i="1"/>
  <c r="CC373" i="1"/>
  <c r="CB373" i="1"/>
  <c r="CA373" i="1"/>
  <c r="BZ373" i="1"/>
  <c r="BY373" i="1"/>
  <c r="BX373" i="1"/>
  <c r="BW373" i="1"/>
  <c r="BV373" i="1"/>
  <c r="BU373" i="1"/>
  <c r="BT373" i="1"/>
  <c r="BS373" i="1"/>
  <c r="BR373" i="1"/>
  <c r="BQ373" i="1"/>
  <c r="BP373" i="1"/>
  <c r="BO373" i="1"/>
  <c r="L376" i="1"/>
  <c r="AM377" i="1" s="1"/>
  <c r="P379" i="1"/>
  <c r="AQ380" i="1" s="1"/>
  <c r="T382" i="1"/>
  <c r="AU383" i="1" s="1"/>
  <c r="AB388" i="1"/>
  <c r="BC389" i="1" s="1"/>
  <c r="X385" i="1"/>
  <c r="AY386" i="1" s="1"/>
  <c r="CK373" i="1" l="1"/>
  <c r="I374" i="1" s="1"/>
  <c r="AJ375" i="1" s="1"/>
  <c r="BE375" i="1" s="1"/>
  <c r="BF375" i="1" s="1"/>
  <c r="Y386" i="1"/>
  <c r="AZ387" i="1" s="1"/>
  <c r="M377" i="1"/>
  <c r="AN378" i="1" s="1"/>
  <c r="Q380" i="1"/>
  <c r="AR381" i="1" s="1"/>
  <c r="AC389" i="1"/>
  <c r="BD390" i="1" s="1"/>
  <c r="U383" i="1"/>
  <c r="AV384" i="1" s="1"/>
  <c r="AD390" i="1" l="1"/>
  <c r="Z387" i="1"/>
  <c r="BA388" i="1" s="1"/>
  <c r="R381" i="1"/>
  <c r="AS382" i="1" s="1"/>
  <c r="V384" i="1"/>
  <c r="AW385" i="1" s="1"/>
  <c r="N378" i="1"/>
  <c r="AO379" i="1" s="1"/>
  <c r="J375" i="1"/>
  <c r="AK376" i="1" s="1"/>
  <c r="AE374" i="1"/>
  <c r="BG374" i="1" s="1"/>
  <c r="G374" i="1"/>
  <c r="BH374" i="1" l="1"/>
  <c r="BI374" i="1"/>
  <c r="BN374" i="1"/>
  <c r="BK374" i="1"/>
  <c r="AA388" i="1"/>
  <c r="BB389" i="1" s="1"/>
  <c r="S382" i="1"/>
  <c r="AT383" i="1" s="1"/>
  <c r="K376" i="1"/>
  <c r="AL377" i="1" s="1"/>
  <c r="O379" i="1"/>
  <c r="AP380" i="1" s="1"/>
  <c r="W385" i="1"/>
  <c r="AX386" i="1" s="1"/>
  <c r="P380" i="1" l="1"/>
  <c r="AQ381" i="1" s="1"/>
  <c r="X386" i="1"/>
  <c r="AY387" i="1" s="1"/>
  <c r="AB389" i="1"/>
  <c r="BC390" i="1" s="1"/>
  <c r="CJ374" i="1"/>
  <c r="CI374" i="1"/>
  <c r="CH374" i="1"/>
  <c r="CG374" i="1"/>
  <c r="CF374" i="1"/>
  <c r="CE374" i="1"/>
  <c r="CD374" i="1"/>
  <c r="CC374" i="1"/>
  <c r="CB374" i="1"/>
  <c r="CA374" i="1"/>
  <c r="BZ374" i="1"/>
  <c r="BY374" i="1"/>
  <c r="BX374" i="1"/>
  <c r="BW374" i="1"/>
  <c r="BV374" i="1"/>
  <c r="BU374" i="1"/>
  <c r="BT374" i="1"/>
  <c r="BS374" i="1"/>
  <c r="BR374" i="1"/>
  <c r="BQ374" i="1"/>
  <c r="BP374" i="1"/>
  <c r="BO374" i="1"/>
  <c r="T383" i="1"/>
  <c r="AU384" i="1" s="1"/>
  <c r="L377" i="1"/>
  <c r="AM378" i="1" s="1"/>
  <c r="Y387" i="1" l="1"/>
  <c r="AZ388" i="1" s="1"/>
  <c r="CK374" i="1"/>
  <c r="I375" i="1" s="1"/>
  <c r="AJ376" i="1" s="1"/>
  <c r="BE376" i="1" s="1"/>
  <c r="BF376" i="1" s="1"/>
  <c r="AC390" i="1"/>
  <c r="BD391" i="1" s="1"/>
  <c r="M378" i="1"/>
  <c r="AN379" i="1" s="1"/>
  <c r="U384" i="1"/>
  <c r="AV385" i="1" s="1"/>
  <c r="Q381" i="1"/>
  <c r="AR382" i="1" s="1"/>
  <c r="AD391" i="1" l="1"/>
  <c r="V385" i="1"/>
  <c r="AW386" i="1" s="1"/>
  <c r="N379" i="1"/>
  <c r="AO380" i="1" s="1"/>
  <c r="AE375" i="1"/>
  <c r="BG375" i="1" s="1"/>
  <c r="J376" i="1"/>
  <c r="AK377" i="1" s="1"/>
  <c r="G375" i="1"/>
  <c r="R382" i="1"/>
  <c r="AS383" i="1" s="1"/>
  <c r="Z388" i="1"/>
  <c r="BA389" i="1" s="1"/>
  <c r="BH375" i="1" l="1"/>
  <c r="BI375" i="1"/>
  <c r="BN375" i="1"/>
  <c r="K377" i="1"/>
  <c r="AL378" i="1" s="1"/>
  <c r="O380" i="1"/>
  <c r="AP381" i="1" s="1"/>
  <c r="W386" i="1"/>
  <c r="AX387" i="1" s="1"/>
  <c r="AA389" i="1"/>
  <c r="BB390" i="1" s="1"/>
  <c r="S383" i="1"/>
  <c r="AT384" i="1" s="1"/>
  <c r="BK375" i="1"/>
  <c r="CJ375" i="1" l="1"/>
  <c r="CI375" i="1"/>
  <c r="CH375" i="1"/>
  <c r="CG375" i="1"/>
  <c r="CF375" i="1"/>
  <c r="CE375" i="1"/>
  <c r="CD375" i="1"/>
  <c r="CC375" i="1"/>
  <c r="CB375" i="1"/>
  <c r="CA375" i="1"/>
  <c r="BZ375" i="1"/>
  <c r="BY375" i="1"/>
  <c r="BX375" i="1"/>
  <c r="BW375" i="1"/>
  <c r="BV375" i="1"/>
  <c r="BU375" i="1"/>
  <c r="BT375" i="1"/>
  <c r="BS375" i="1"/>
  <c r="BR375" i="1"/>
  <c r="BQ375" i="1"/>
  <c r="BP375" i="1"/>
  <c r="BO375" i="1"/>
  <c r="X387" i="1"/>
  <c r="AY388" i="1" s="1"/>
  <c r="AB390" i="1"/>
  <c r="BC391" i="1" s="1"/>
  <c r="P381" i="1"/>
  <c r="AQ382" i="1" s="1"/>
  <c r="T384" i="1"/>
  <c r="AU385" i="1" s="1"/>
  <c r="L378" i="1"/>
  <c r="AM379" i="1" s="1"/>
  <c r="M379" i="1" l="1"/>
  <c r="AN380" i="1" s="1"/>
  <c r="Y388" i="1"/>
  <c r="AZ389" i="1" s="1"/>
  <c r="CK375" i="1"/>
  <c r="I376" i="1" s="1"/>
  <c r="AJ377" i="1" s="1"/>
  <c r="BE377" i="1" s="1"/>
  <c r="BF377" i="1" s="1"/>
  <c r="U385" i="1"/>
  <c r="AV386" i="1" s="1"/>
  <c r="AC391" i="1"/>
  <c r="BD392" i="1" s="1"/>
  <c r="Q382" i="1"/>
  <c r="AR383" i="1" s="1"/>
  <c r="AD392" i="1" l="1"/>
  <c r="J377" i="1"/>
  <c r="AK378" i="1" s="1"/>
  <c r="AE376" i="1"/>
  <c r="BG376" i="1" s="1"/>
  <c r="G376" i="1"/>
  <c r="N380" i="1"/>
  <c r="AO381" i="1" s="1"/>
  <c r="V386" i="1"/>
  <c r="AW387" i="1" s="1"/>
  <c r="R383" i="1"/>
  <c r="AS384" i="1" s="1"/>
  <c r="Z389" i="1"/>
  <c r="BA390" i="1" s="1"/>
  <c r="BH376" i="1" l="1"/>
  <c r="BI376" i="1"/>
  <c r="BN376" i="1"/>
  <c r="W387" i="1"/>
  <c r="AX388" i="1" s="1"/>
  <c r="BK376" i="1"/>
  <c r="K378" i="1"/>
  <c r="AL379" i="1" s="1"/>
  <c r="S384" i="1"/>
  <c r="AT385" i="1" s="1"/>
  <c r="AA390" i="1"/>
  <c r="BB391" i="1" s="1"/>
  <c r="O381" i="1"/>
  <c r="AP382" i="1" s="1"/>
  <c r="CJ376" i="1" l="1"/>
  <c r="CI376" i="1"/>
  <c r="CH376" i="1"/>
  <c r="CG376" i="1"/>
  <c r="CF376" i="1"/>
  <c r="CE376" i="1"/>
  <c r="CD376" i="1"/>
  <c r="CC376" i="1"/>
  <c r="CB376" i="1"/>
  <c r="CA376" i="1"/>
  <c r="BZ376" i="1"/>
  <c r="BY376" i="1"/>
  <c r="BX376" i="1"/>
  <c r="BW376" i="1"/>
  <c r="BV376" i="1"/>
  <c r="BU376" i="1"/>
  <c r="BT376" i="1"/>
  <c r="BS376" i="1"/>
  <c r="BR376" i="1"/>
  <c r="BQ376" i="1"/>
  <c r="BP376" i="1"/>
  <c r="BO376" i="1"/>
  <c r="T385" i="1"/>
  <c r="AU386" i="1" s="1"/>
  <c r="AB391" i="1"/>
  <c r="BC392" i="1" s="1"/>
  <c r="X388" i="1"/>
  <c r="AY389" i="1" s="1"/>
  <c r="P382" i="1"/>
  <c r="AQ383" i="1" s="1"/>
  <c r="L379" i="1"/>
  <c r="AM380" i="1" s="1"/>
  <c r="M380" i="1" l="1"/>
  <c r="AN381" i="1" s="1"/>
  <c r="U386" i="1"/>
  <c r="AV387" i="1" s="1"/>
  <c r="CK376" i="1"/>
  <c r="I377" i="1" s="1"/>
  <c r="AJ378" i="1" s="1"/>
  <c r="BE378" i="1" s="1"/>
  <c r="BF378" i="1" s="1"/>
  <c r="AC392" i="1"/>
  <c r="BD393" i="1" s="1"/>
  <c r="Q383" i="1"/>
  <c r="AR384" i="1" s="1"/>
  <c r="Y389" i="1"/>
  <c r="AZ390" i="1" s="1"/>
  <c r="AD393" i="1" l="1"/>
  <c r="J378" i="1"/>
  <c r="AK379" i="1" s="1"/>
  <c r="AE377" i="1"/>
  <c r="BG377" i="1" s="1"/>
  <c r="G377" i="1"/>
  <c r="R384" i="1"/>
  <c r="AS385" i="1" s="1"/>
  <c r="Z390" i="1"/>
  <c r="BA391" i="1" s="1"/>
  <c r="N381" i="1"/>
  <c r="AO382" i="1" s="1"/>
  <c r="V387" i="1"/>
  <c r="AW388" i="1" s="1"/>
  <c r="BH377" i="1" l="1"/>
  <c r="BI377" i="1"/>
  <c r="BN377" i="1"/>
  <c r="S385" i="1"/>
  <c r="AT386" i="1" s="1"/>
  <c r="W388" i="1"/>
  <c r="AX389" i="1" s="1"/>
  <c r="AA391" i="1"/>
  <c r="BB392" i="1" s="1"/>
  <c r="O382" i="1"/>
  <c r="AP383" i="1" s="1"/>
  <c r="BK377" i="1"/>
  <c r="K379" i="1"/>
  <c r="AL380" i="1" s="1"/>
  <c r="CJ377" i="1" l="1"/>
  <c r="CI377" i="1"/>
  <c r="CH377" i="1"/>
  <c r="CG377" i="1"/>
  <c r="CF377" i="1"/>
  <c r="CE377" i="1"/>
  <c r="CD377" i="1"/>
  <c r="CC377" i="1"/>
  <c r="CB377" i="1"/>
  <c r="CA377" i="1"/>
  <c r="BZ377" i="1"/>
  <c r="BY377" i="1"/>
  <c r="BX377" i="1"/>
  <c r="BW377" i="1"/>
  <c r="BV377" i="1"/>
  <c r="BU377" i="1"/>
  <c r="BT377" i="1"/>
  <c r="BS377" i="1"/>
  <c r="BR377" i="1"/>
  <c r="BQ377" i="1"/>
  <c r="BP377" i="1"/>
  <c r="BO377" i="1"/>
  <c r="P383" i="1"/>
  <c r="AQ384" i="1" s="1"/>
  <c r="T386" i="1"/>
  <c r="AU387" i="1" s="1"/>
  <c r="AB392" i="1"/>
  <c r="BC393" i="1" s="1"/>
  <c r="X389" i="1"/>
  <c r="AY390" i="1" s="1"/>
  <c r="L380" i="1"/>
  <c r="AM381" i="1" s="1"/>
  <c r="Y390" i="1" l="1"/>
  <c r="AZ391" i="1" s="1"/>
  <c r="Q384" i="1"/>
  <c r="AR385" i="1" s="1"/>
  <c r="M381" i="1"/>
  <c r="AN382" i="1" s="1"/>
  <c r="AC393" i="1"/>
  <c r="BD394" i="1" s="1"/>
  <c r="U387" i="1"/>
  <c r="AV388" i="1" s="1"/>
  <c r="CK377" i="1"/>
  <c r="I378" i="1" s="1"/>
  <c r="AJ379" i="1" s="1"/>
  <c r="BE379" i="1" s="1"/>
  <c r="BF379" i="1" s="1"/>
  <c r="AD394" i="1" l="1"/>
  <c r="J379" i="1"/>
  <c r="AK380" i="1" s="1"/>
  <c r="AE378" i="1"/>
  <c r="BG378" i="1" s="1"/>
  <c r="G378" i="1"/>
  <c r="Z391" i="1"/>
  <c r="BA392" i="1" s="1"/>
  <c r="R385" i="1"/>
  <c r="AS386" i="1" s="1"/>
  <c r="N382" i="1"/>
  <c r="AO383" i="1" s="1"/>
  <c r="V388" i="1"/>
  <c r="AW389" i="1" s="1"/>
  <c r="BH378" i="1" l="1"/>
  <c r="BI378" i="1"/>
  <c r="BN378" i="1"/>
  <c r="S386" i="1"/>
  <c r="AT387" i="1" s="1"/>
  <c r="K380" i="1"/>
  <c r="AL381" i="1" s="1"/>
  <c r="W389" i="1"/>
  <c r="AX390" i="1" s="1"/>
  <c r="O383" i="1"/>
  <c r="AP384" i="1" s="1"/>
  <c r="AA392" i="1"/>
  <c r="BB393" i="1" s="1"/>
  <c r="BK378" i="1"/>
  <c r="CJ378" i="1" l="1"/>
  <c r="CI378" i="1"/>
  <c r="CH378" i="1"/>
  <c r="CG378" i="1"/>
  <c r="CF378" i="1"/>
  <c r="CE378" i="1"/>
  <c r="CD378" i="1"/>
  <c r="CC378" i="1"/>
  <c r="CB378" i="1"/>
  <c r="CA378" i="1"/>
  <c r="BZ378" i="1"/>
  <c r="BY378" i="1"/>
  <c r="BX378" i="1"/>
  <c r="BW378" i="1"/>
  <c r="BV378" i="1"/>
  <c r="BU378" i="1"/>
  <c r="BT378" i="1"/>
  <c r="BS378" i="1"/>
  <c r="BR378" i="1"/>
  <c r="BQ378" i="1"/>
  <c r="BP378" i="1"/>
  <c r="BO378" i="1"/>
  <c r="AB393" i="1"/>
  <c r="BC394" i="1" s="1"/>
  <c r="L381" i="1"/>
  <c r="AM382" i="1" s="1"/>
  <c r="T387" i="1"/>
  <c r="AU388" i="1" s="1"/>
  <c r="P384" i="1"/>
  <c r="AQ385" i="1" s="1"/>
  <c r="X390" i="1"/>
  <c r="AY391" i="1" s="1"/>
  <c r="CK378" i="1" l="1"/>
  <c r="I379" i="1" s="1"/>
  <c r="AJ380" i="1" s="1"/>
  <c r="BE380" i="1" s="1"/>
  <c r="BF380" i="1" s="1"/>
  <c r="Y391" i="1"/>
  <c r="AZ392" i="1" s="1"/>
  <c r="AC394" i="1"/>
  <c r="BD395" i="1" s="1"/>
  <c r="U388" i="1"/>
  <c r="AV389" i="1" s="1"/>
  <c r="M382" i="1"/>
  <c r="AN383" i="1" s="1"/>
  <c r="Q385" i="1"/>
  <c r="AR386" i="1" s="1"/>
  <c r="AD395" i="1" l="1"/>
  <c r="R386" i="1"/>
  <c r="AS387" i="1" s="1"/>
  <c r="Z392" i="1"/>
  <c r="BA393" i="1" s="1"/>
  <c r="N383" i="1"/>
  <c r="AO384" i="1" s="1"/>
  <c r="V389" i="1"/>
  <c r="AW390" i="1" s="1"/>
  <c r="J380" i="1"/>
  <c r="AK381" i="1" s="1"/>
  <c r="AE379" i="1"/>
  <c r="BG379" i="1" s="1"/>
  <c r="G379" i="1"/>
  <c r="BH379" i="1" l="1"/>
  <c r="BI379" i="1"/>
  <c r="BN379" i="1"/>
  <c r="W390" i="1"/>
  <c r="AX391" i="1" s="1"/>
  <c r="BK379" i="1"/>
  <c r="AA393" i="1"/>
  <c r="BB394" i="1" s="1"/>
  <c r="K381" i="1"/>
  <c r="AL382" i="1" s="1"/>
  <c r="O384" i="1"/>
  <c r="AP385" i="1" s="1"/>
  <c r="S387" i="1"/>
  <c r="AT388" i="1" s="1"/>
  <c r="P385" i="1" l="1"/>
  <c r="AQ386" i="1" s="1"/>
  <c r="CJ379" i="1"/>
  <c r="CI379" i="1"/>
  <c r="CH379" i="1"/>
  <c r="CG379" i="1"/>
  <c r="CF379" i="1"/>
  <c r="CE379" i="1"/>
  <c r="CD379" i="1"/>
  <c r="CC379" i="1"/>
  <c r="CB379" i="1"/>
  <c r="CA379" i="1"/>
  <c r="BZ379" i="1"/>
  <c r="BY379" i="1"/>
  <c r="BX379" i="1"/>
  <c r="BW379" i="1"/>
  <c r="BV379" i="1"/>
  <c r="BU379" i="1"/>
  <c r="BT379" i="1"/>
  <c r="BS379" i="1"/>
  <c r="BR379" i="1"/>
  <c r="BQ379" i="1"/>
  <c r="BP379" i="1"/>
  <c r="BO379" i="1"/>
  <c r="T388" i="1"/>
  <c r="AU389" i="1" s="1"/>
  <c r="X391" i="1"/>
  <c r="AY392" i="1" s="1"/>
  <c r="L382" i="1"/>
  <c r="AM383" i="1" s="1"/>
  <c r="AB394" i="1"/>
  <c r="BC395" i="1" s="1"/>
  <c r="U389" i="1" l="1"/>
  <c r="AV390" i="1" s="1"/>
  <c r="Q386" i="1"/>
  <c r="AR387" i="1" s="1"/>
  <c r="AC395" i="1"/>
  <c r="BD396" i="1" s="1"/>
  <c r="Y392" i="1"/>
  <c r="AZ393" i="1" s="1"/>
  <c r="M383" i="1"/>
  <c r="AN384" i="1" s="1"/>
  <c r="CK379" i="1"/>
  <c r="I380" i="1" s="1"/>
  <c r="AJ381" i="1" s="1"/>
  <c r="BE381" i="1" s="1"/>
  <c r="BF381" i="1" s="1"/>
  <c r="AD396" i="1" l="1"/>
  <c r="J381" i="1"/>
  <c r="AK382" i="1" s="1"/>
  <c r="AE380" i="1"/>
  <c r="BG380" i="1" s="1"/>
  <c r="G380" i="1"/>
  <c r="Z393" i="1"/>
  <c r="BA394" i="1" s="1"/>
  <c r="V390" i="1"/>
  <c r="AW391" i="1" s="1"/>
  <c r="N384" i="1"/>
  <c r="AO385" i="1" s="1"/>
  <c r="R387" i="1"/>
  <c r="AS388" i="1" s="1"/>
  <c r="BH380" i="1" l="1"/>
  <c r="BI380" i="1"/>
  <c r="BN380" i="1"/>
  <c r="O385" i="1"/>
  <c r="AP386" i="1" s="1"/>
  <c r="K382" i="1"/>
  <c r="AL383" i="1" s="1"/>
  <c r="W391" i="1"/>
  <c r="AX392" i="1" s="1"/>
  <c r="S388" i="1"/>
  <c r="AT389" i="1" s="1"/>
  <c r="AA394" i="1"/>
  <c r="BB395" i="1" s="1"/>
  <c r="BK380" i="1"/>
  <c r="CJ380" i="1" l="1"/>
  <c r="CI380" i="1"/>
  <c r="CH380" i="1"/>
  <c r="CG380" i="1"/>
  <c r="CF380" i="1"/>
  <c r="CE380" i="1"/>
  <c r="CD380" i="1"/>
  <c r="CC380" i="1"/>
  <c r="CB380" i="1"/>
  <c r="CA380" i="1"/>
  <c r="BZ380" i="1"/>
  <c r="BY380" i="1"/>
  <c r="BX380" i="1"/>
  <c r="BW380" i="1"/>
  <c r="BV380" i="1"/>
  <c r="BU380" i="1"/>
  <c r="BT380" i="1"/>
  <c r="BS380" i="1"/>
  <c r="BR380" i="1"/>
  <c r="BQ380" i="1"/>
  <c r="BP380" i="1"/>
  <c r="BO380" i="1"/>
  <c r="T389" i="1"/>
  <c r="AU390" i="1" s="1"/>
  <c r="P386" i="1"/>
  <c r="AQ387" i="1" s="1"/>
  <c r="X392" i="1"/>
  <c r="AY393" i="1" s="1"/>
  <c r="AB395" i="1"/>
  <c r="BC396" i="1" s="1"/>
  <c r="L383" i="1"/>
  <c r="AM384" i="1" s="1"/>
  <c r="AC396" i="1" l="1"/>
  <c r="BD397" i="1" s="1"/>
  <c r="Q387" i="1"/>
  <c r="AR388" i="1" s="1"/>
  <c r="M384" i="1"/>
  <c r="AN385" i="1" s="1"/>
  <c r="U390" i="1"/>
  <c r="AV391" i="1" s="1"/>
  <c r="CK380" i="1"/>
  <c r="I381" i="1" s="1"/>
  <c r="AJ382" i="1" s="1"/>
  <c r="BE382" i="1" s="1"/>
  <c r="BF382" i="1" s="1"/>
  <c r="Y393" i="1"/>
  <c r="AZ394" i="1" s="1"/>
  <c r="AD397" i="1" l="1"/>
  <c r="Z394" i="1"/>
  <c r="BA395" i="1" s="1"/>
  <c r="N385" i="1"/>
  <c r="AO386" i="1" s="1"/>
  <c r="V391" i="1"/>
  <c r="AW392" i="1" s="1"/>
  <c r="AE381" i="1"/>
  <c r="BG381" i="1" s="1"/>
  <c r="J382" i="1"/>
  <c r="AK383" i="1" s="1"/>
  <c r="G381" i="1"/>
  <c r="R388" i="1"/>
  <c r="AS389" i="1" s="1"/>
  <c r="BH381" i="1" l="1"/>
  <c r="BI381" i="1"/>
  <c r="BN381" i="1"/>
  <c r="S389" i="1"/>
  <c r="AT390" i="1" s="1"/>
  <c r="AA395" i="1"/>
  <c r="BB396" i="1" s="1"/>
  <c r="W392" i="1"/>
  <c r="AX393" i="1" s="1"/>
  <c r="BK381" i="1"/>
  <c r="K383" i="1"/>
  <c r="AL384" i="1" s="1"/>
  <c r="O386" i="1"/>
  <c r="AP387" i="1" s="1"/>
  <c r="L384" i="1" l="1"/>
  <c r="AM385" i="1" s="1"/>
  <c r="X393" i="1"/>
  <c r="AY394" i="1" s="1"/>
  <c r="AB396" i="1"/>
  <c r="BC397" i="1" s="1"/>
  <c r="CJ381" i="1"/>
  <c r="CI381" i="1"/>
  <c r="CH381" i="1"/>
  <c r="CG381" i="1"/>
  <c r="CF381" i="1"/>
  <c r="CE381" i="1"/>
  <c r="CD381" i="1"/>
  <c r="CC381" i="1"/>
  <c r="CB381" i="1"/>
  <c r="CA381" i="1"/>
  <c r="BZ381" i="1"/>
  <c r="BY381" i="1"/>
  <c r="BX381" i="1"/>
  <c r="BW381" i="1"/>
  <c r="BV381" i="1"/>
  <c r="BU381" i="1"/>
  <c r="BT381" i="1"/>
  <c r="BS381" i="1"/>
  <c r="BR381" i="1"/>
  <c r="BQ381" i="1"/>
  <c r="BP381" i="1"/>
  <c r="BO381" i="1"/>
  <c r="P387" i="1"/>
  <c r="AQ388" i="1" s="1"/>
  <c r="T390" i="1"/>
  <c r="AU391" i="1" s="1"/>
  <c r="Y394" i="1" l="1"/>
  <c r="AZ395" i="1" s="1"/>
  <c r="U391" i="1"/>
  <c r="AV392" i="1" s="1"/>
  <c r="CK381" i="1"/>
  <c r="I382" i="1" s="1"/>
  <c r="AJ383" i="1" s="1"/>
  <c r="BE383" i="1" s="1"/>
  <c r="BF383" i="1" s="1"/>
  <c r="AC397" i="1"/>
  <c r="BD398" i="1" s="1"/>
  <c r="Q388" i="1"/>
  <c r="AR389" i="1" s="1"/>
  <c r="M385" i="1"/>
  <c r="AN386" i="1" s="1"/>
  <c r="AD398" i="1" l="1"/>
  <c r="N386" i="1"/>
  <c r="AO387" i="1" s="1"/>
  <c r="J383" i="1"/>
  <c r="AK384" i="1" s="1"/>
  <c r="AE382" i="1"/>
  <c r="BG382" i="1" s="1"/>
  <c r="G382" i="1"/>
  <c r="Z395" i="1"/>
  <c r="BA396" i="1" s="1"/>
  <c r="R389" i="1"/>
  <c r="AS390" i="1" s="1"/>
  <c r="V392" i="1"/>
  <c r="AW393" i="1" s="1"/>
  <c r="BH382" i="1" l="1"/>
  <c r="BI382" i="1"/>
  <c r="BN382" i="1"/>
  <c r="S390" i="1"/>
  <c r="AT391" i="1" s="1"/>
  <c r="AA396" i="1"/>
  <c r="BB397" i="1" s="1"/>
  <c r="W393" i="1"/>
  <c r="AX394" i="1" s="1"/>
  <c r="BK382" i="1"/>
  <c r="K384" i="1"/>
  <c r="AL385" i="1" s="1"/>
  <c r="O387" i="1"/>
  <c r="AP388" i="1" s="1"/>
  <c r="L385" i="1" l="1"/>
  <c r="AM386" i="1" s="1"/>
  <c r="X394" i="1"/>
  <c r="AY395" i="1" s="1"/>
  <c r="T391" i="1"/>
  <c r="AU392" i="1" s="1"/>
  <c r="CJ382" i="1"/>
  <c r="CI382" i="1"/>
  <c r="CH382" i="1"/>
  <c r="CG382" i="1"/>
  <c r="CF382" i="1"/>
  <c r="CE382" i="1"/>
  <c r="CD382" i="1"/>
  <c r="CC382" i="1"/>
  <c r="CB382" i="1"/>
  <c r="CA382" i="1"/>
  <c r="BZ382" i="1"/>
  <c r="BY382" i="1"/>
  <c r="BX382" i="1"/>
  <c r="BW382" i="1"/>
  <c r="BV382" i="1"/>
  <c r="BU382" i="1"/>
  <c r="BT382" i="1"/>
  <c r="BS382" i="1"/>
  <c r="BR382" i="1"/>
  <c r="BQ382" i="1"/>
  <c r="BP382" i="1"/>
  <c r="BO382" i="1"/>
  <c r="P388" i="1"/>
  <c r="AQ389" i="1" s="1"/>
  <c r="AB397" i="1"/>
  <c r="BC398" i="1" s="1"/>
  <c r="AC398" i="1" l="1"/>
  <c r="BD399" i="1" s="1"/>
  <c r="Y395" i="1"/>
  <c r="AZ396" i="1" s="1"/>
  <c r="Q389" i="1"/>
  <c r="AR390" i="1" s="1"/>
  <c r="M386" i="1"/>
  <c r="AN387" i="1" s="1"/>
  <c r="CK382" i="1"/>
  <c r="I383" i="1" s="1"/>
  <c r="AJ384" i="1" s="1"/>
  <c r="BE384" i="1" s="1"/>
  <c r="BF384" i="1" s="1"/>
  <c r="U392" i="1"/>
  <c r="AV393" i="1" s="1"/>
  <c r="AD399" i="1" l="1"/>
  <c r="R390" i="1"/>
  <c r="AS391" i="1" s="1"/>
  <c r="V393" i="1"/>
  <c r="AW394" i="1" s="1"/>
  <c r="Z396" i="1"/>
  <c r="BA397" i="1" s="1"/>
  <c r="N387" i="1"/>
  <c r="AO388" i="1" s="1"/>
  <c r="J384" i="1"/>
  <c r="AK385" i="1" s="1"/>
  <c r="AE383" i="1"/>
  <c r="BG383" i="1" s="1"/>
  <c r="G383" i="1"/>
  <c r="BH383" i="1" l="1"/>
  <c r="BI383" i="1"/>
  <c r="BN383" i="1"/>
  <c r="AA397" i="1"/>
  <c r="BB398" i="1" s="1"/>
  <c r="W394" i="1"/>
  <c r="AX395" i="1" s="1"/>
  <c r="O388" i="1"/>
  <c r="AP389" i="1" s="1"/>
  <c r="S391" i="1"/>
  <c r="AT392" i="1" s="1"/>
  <c r="BK383" i="1"/>
  <c r="K385" i="1"/>
  <c r="AL386" i="1" s="1"/>
  <c r="X395" i="1" l="1"/>
  <c r="AY396" i="1" s="1"/>
  <c r="CJ383" i="1"/>
  <c r="CI383" i="1"/>
  <c r="CH383" i="1"/>
  <c r="CG383" i="1"/>
  <c r="CF383" i="1"/>
  <c r="CE383" i="1"/>
  <c r="CD383" i="1"/>
  <c r="CC383" i="1"/>
  <c r="CB383" i="1"/>
  <c r="CA383" i="1"/>
  <c r="BZ383" i="1"/>
  <c r="BY383" i="1"/>
  <c r="BX383" i="1"/>
  <c r="BW383" i="1"/>
  <c r="BV383" i="1"/>
  <c r="BU383" i="1"/>
  <c r="BT383" i="1"/>
  <c r="BS383" i="1"/>
  <c r="BR383" i="1"/>
  <c r="BQ383" i="1"/>
  <c r="BP383" i="1"/>
  <c r="BO383" i="1"/>
  <c r="T392" i="1"/>
  <c r="AU393" i="1" s="1"/>
  <c r="P389" i="1"/>
  <c r="AQ390" i="1" s="1"/>
  <c r="L386" i="1"/>
  <c r="AM387" i="1" s="1"/>
  <c r="AB398" i="1"/>
  <c r="BC399" i="1" s="1"/>
  <c r="Y396" i="1" l="1"/>
  <c r="AZ397" i="1" s="1"/>
  <c r="U393" i="1"/>
  <c r="AV394" i="1" s="1"/>
  <c r="M387" i="1"/>
  <c r="AN388" i="1" s="1"/>
  <c r="AC399" i="1"/>
  <c r="BD400" i="1" s="1"/>
  <c r="Q390" i="1"/>
  <c r="AR391" i="1" s="1"/>
  <c r="CK383" i="1"/>
  <c r="I384" i="1" s="1"/>
  <c r="AJ385" i="1" s="1"/>
  <c r="BE385" i="1" s="1"/>
  <c r="BF385" i="1" s="1"/>
  <c r="AD400" i="1" l="1"/>
  <c r="AE384" i="1"/>
  <c r="BG384" i="1" s="1"/>
  <c r="J385" i="1"/>
  <c r="AK386" i="1" s="1"/>
  <c r="G384" i="1"/>
  <c r="Z397" i="1"/>
  <c r="BA398" i="1" s="1"/>
  <c r="V394" i="1"/>
  <c r="AW395" i="1" s="1"/>
  <c r="N388" i="1"/>
  <c r="AO389" i="1" s="1"/>
  <c r="R391" i="1"/>
  <c r="AS392" i="1" s="1"/>
  <c r="BH384" i="1" l="1"/>
  <c r="BI384" i="1"/>
  <c r="BN384" i="1"/>
  <c r="K386" i="1"/>
  <c r="AL387" i="1" s="1"/>
  <c r="O389" i="1"/>
  <c r="AP390" i="1" s="1"/>
  <c r="W395" i="1"/>
  <c r="AX396" i="1" s="1"/>
  <c r="AA398" i="1"/>
  <c r="BB399" i="1" s="1"/>
  <c r="S392" i="1"/>
  <c r="AT393" i="1" s="1"/>
  <c r="BK384" i="1"/>
  <c r="CJ384" i="1" l="1"/>
  <c r="CI384" i="1"/>
  <c r="CH384" i="1"/>
  <c r="CG384" i="1"/>
  <c r="CF384" i="1"/>
  <c r="CE384" i="1"/>
  <c r="CD384" i="1"/>
  <c r="CC384" i="1"/>
  <c r="CB384" i="1"/>
  <c r="CA384" i="1"/>
  <c r="BZ384" i="1"/>
  <c r="BY384" i="1"/>
  <c r="BX384" i="1"/>
  <c r="BW384" i="1"/>
  <c r="BV384" i="1"/>
  <c r="BU384" i="1"/>
  <c r="BT384" i="1"/>
  <c r="BS384" i="1"/>
  <c r="BR384" i="1"/>
  <c r="BQ384" i="1"/>
  <c r="BP384" i="1"/>
  <c r="BO384" i="1"/>
  <c r="AB399" i="1"/>
  <c r="BC400" i="1" s="1"/>
  <c r="P390" i="1"/>
  <c r="AQ391" i="1" s="1"/>
  <c r="T393" i="1"/>
  <c r="AU394" i="1" s="1"/>
  <c r="X396" i="1"/>
  <c r="AY397" i="1" s="1"/>
  <c r="L387" i="1"/>
  <c r="AM388" i="1" s="1"/>
  <c r="Q391" i="1" l="1"/>
  <c r="AR392" i="1" s="1"/>
  <c r="AC400" i="1"/>
  <c r="BD401" i="1" s="1"/>
  <c r="CK384" i="1"/>
  <c r="I385" i="1" s="1"/>
  <c r="AJ386" i="1" s="1"/>
  <c r="BE386" i="1" s="1"/>
  <c r="BF386" i="1" s="1"/>
  <c r="M388" i="1"/>
  <c r="AN389" i="1" s="1"/>
  <c r="Y397" i="1"/>
  <c r="AZ398" i="1" s="1"/>
  <c r="U394" i="1"/>
  <c r="AV395" i="1" s="1"/>
  <c r="AD401" i="1" l="1"/>
  <c r="V395" i="1"/>
  <c r="AW396" i="1" s="1"/>
  <c r="R392" i="1"/>
  <c r="AS393" i="1" s="1"/>
  <c r="Z398" i="1"/>
  <c r="BA399" i="1" s="1"/>
  <c r="AE385" i="1"/>
  <c r="BG385" i="1" s="1"/>
  <c r="J386" i="1"/>
  <c r="AK387" i="1" s="1"/>
  <c r="G385" i="1"/>
  <c r="N389" i="1"/>
  <c r="AO390" i="1" s="1"/>
  <c r="BH385" i="1" l="1"/>
  <c r="BI385" i="1"/>
  <c r="BN385" i="1"/>
  <c r="BK385" i="1"/>
  <c r="AA399" i="1"/>
  <c r="BB400" i="1" s="1"/>
  <c r="S393" i="1"/>
  <c r="AT394" i="1" s="1"/>
  <c r="W396" i="1"/>
  <c r="AX397" i="1" s="1"/>
  <c r="K387" i="1"/>
  <c r="AL388" i="1" s="1"/>
  <c r="O390" i="1"/>
  <c r="AP391" i="1" s="1"/>
  <c r="CJ385" i="1" l="1"/>
  <c r="CI385" i="1"/>
  <c r="CH385" i="1"/>
  <c r="CG385" i="1"/>
  <c r="CF385" i="1"/>
  <c r="CE385" i="1"/>
  <c r="CD385" i="1"/>
  <c r="CC385" i="1"/>
  <c r="CB385" i="1"/>
  <c r="CA385" i="1"/>
  <c r="BZ385" i="1"/>
  <c r="BY385" i="1"/>
  <c r="BX385" i="1"/>
  <c r="BW385" i="1"/>
  <c r="BV385" i="1"/>
  <c r="BU385" i="1"/>
  <c r="BT385" i="1"/>
  <c r="BS385" i="1"/>
  <c r="BR385" i="1"/>
  <c r="BQ385" i="1"/>
  <c r="BP385" i="1"/>
  <c r="BO385" i="1"/>
  <c r="P391" i="1"/>
  <c r="AQ392" i="1" s="1"/>
  <c r="X397" i="1"/>
  <c r="AY398" i="1" s="1"/>
  <c r="L388" i="1"/>
  <c r="AM389" i="1" s="1"/>
  <c r="T394" i="1"/>
  <c r="AU395" i="1" s="1"/>
  <c r="AB400" i="1"/>
  <c r="BC401" i="1" s="1"/>
  <c r="AC401" i="1" l="1"/>
  <c r="BD402" i="1" s="1"/>
  <c r="Q392" i="1"/>
  <c r="AR393" i="1" s="1"/>
  <c r="U395" i="1"/>
  <c r="AV396" i="1" s="1"/>
  <c r="M389" i="1"/>
  <c r="AN390" i="1" s="1"/>
  <c r="Y398" i="1"/>
  <c r="AZ399" i="1" s="1"/>
  <c r="CK385" i="1"/>
  <c r="I386" i="1" s="1"/>
  <c r="AJ387" i="1" s="1"/>
  <c r="BE387" i="1" s="1"/>
  <c r="BF387" i="1" s="1"/>
  <c r="AD402" i="1" l="1"/>
  <c r="J387" i="1"/>
  <c r="AK388" i="1" s="1"/>
  <c r="AE386" i="1"/>
  <c r="BG386" i="1" s="1"/>
  <c r="G386" i="1"/>
  <c r="R393" i="1"/>
  <c r="AS394" i="1" s="1"/>
  <c r="Z399" i="1"/>
  <c r="BA400" i="1" s="1"/>
  <c r="V396" i="1"/>
  <c r="AW397" i="1" s="1"/>
  <c r="N390" i="1"/>
  <c r="AO391" i="1" s="1"/>
  <c r="BH386" i="1" l="1"/>
  <c r="BI386" i="1"/>
  <c r="BN386" i="1"/>
  <c r="O391" i="1"/>
  <c r="AP392" i="1" s="1"/>
  <c r="W397" i="1"/>
  <c r="AX398" i="1" s="1"/>
  <c r="S394" i="1"/>
  <c r="AT395" i="1" s="1"/>
  <c r="AA400" i="1"/>
  <c r="BB401" i="1" s="1"/>
  <c r="BK386" i="1"/>
  <c r="K388" i="1"/>
  <c r="AL389" i="1" s="1"/>
  <c r="P392" i="1" l="1"/>
  <c r="AQ393" i="1" s="1"/>
  <c r="CJ386" i="1"/>
  <c r="CI386" i="1"/>
  <c r="CH386" i="1"/>
  <c r="CG386" i="1"/>
  <c r="CF386" i="1"/>
  <c r="CE386" i="1"/>
  <c r="CD386" i="1"/>
  <c r="CC386" i="1"/>
  <c r="CB386" i="1"/>
  <c r="CA386" i="1"/>
  <c r="BZ386" i="1"/>
  <c r="BY386" i="1"/>
  <c r="BX386" i="1"/>
  <c r="BW386" i="1"/>
  <c r="BV386" i="1"/>
  <c r="BU386" i="1"/>
  <c r="BT386" i="1"/>
  <c r="BS386" i="1"/>
  <c r="BR386" i="1"/>
  <c r="BQ386" i="1"/>
  <c r="BP386" i="1"/>
  <c r="BO386" i="1"/>
  <c r="T395" i="1"/>
  <c r="AU396" i="1" s="1"/>
  <c r="L389" i="1"/>
  <c r="AM390" i="1" s="1"/>
  <c r="X398" i="1"/>
  <c r="AY399" i="1" s="1"/>
  <c r="AB401" i="1"/>
  <c r="BC402" i="1" s="1"/>
  <c r="Y399" i="1" l="1"/>
  <c r="AZ400" i="1" s="1"/>
  <c r="U396" i="1"/>
  <c r="AV397" i="1" s="1"/>
  <c r="Q393" i="1"/>
  <c r="AR394" i="1" s="1"/>
  <c r="AC402" i="1"/>
  <c r="BD403" i="1" s="1"/>
  <c r="M390" i="1"/>
  <c r="AN391" i="1" s="1"/>
  <c r="CK386" i="1"/>
  <c r="I387" i="1" s="1"/>
  <c r="AJ388" i="1" s="1"/>
  <c r="BE388" i="1" s="1"/>
  <c r="BF388" i="1" s="1"/>
  <c r="AD403" i="1" l="1"/>
  <c r="J388" i="1"/>
  <c r="AK389" i="1" s="1"/>
  <c r="AE387" i="1"/>
  <c r="BG387" i="1" s="1"/>
  <c r="G387" i="1"/>
  <c r="R394" i="1"/>
  <c r="AS395" i="1" s="1"/>
  <c r="N391" i="1"/>
  <c r="AO392" i="1" s="1"/>
  <c r="Z400" i="1"/>
  <c r="BA401" i="1" s="1"/>
  <c r="V397" i="1"/>
  <c r="AW398" i="1" s="1"/>
  <c r="BH387" i="1" l="1"/>
  <c r="BI387" i="1"/>
  <c r="BN387" i="1"/>
  <c r="S395" i="1"/>
  <c r="AT396" i="1" s="1"/>
  <c r="K389" i="1"/>
  <c r="AL390" i="1" s="1"/>
  <c r="W398" i="1"/>
  <c r="AX399" i="1" s="1"/>
  <c r="AA401" i="1"/>
  <c r="BB402" i="1" s="1"/>
  <c r="O392" i="1"/>
  <c r="AP393" i="1" s="1"/>
  <c r="BK387" i="1"/>
  <c r="CJ387" i="1" l="1"/>
  <c r="CI387" i="1"/>
  <c r="CH387" i="1"/>
  <c r="CG387" i="1"/>
  <c r="CF387" i="1"/>
  <c r="CE387" i="1"/>
  <c r="CD387" i="1"/>
  <c r="CC387" i="1"/>
  <c r="CB387" i="1"/>
  <c r="CA387" i="1"/>
  <c r="BZ387" i="1"/>
  <c r="BY387" i="1"/>
  <c r="BX387" i="1"/>
  <c r="BW387" i="1"/>
  <c r="BV387" i="1"/>
  <c r="BU387" i="1"/>
  <c r="BT387" i="1"/>
  <c r="BS387" i="1"/>
  <c r="BR387" i="1"/>
  <c r="BQ387" i="1"/>
  <c r="BP387" i="1"/>
  <c r="BO387" i="1"/>
  <c r="AB402" i="1"/>
  <c r="BC403" i="1" s="1"/>
  <c r="L390" i="1"/>
  <c r="AM391" i="1" s="1"/>
  <c r="P393" i="1"/>
  <c r="AQ394" i="1" s="1"/>
  <c r="X399" i="1"/>
  <c r="AY400" i="1" s="1"/>
  <c r="T396" i="1"/>
  <c r="AU397" i="1" s="1"/>
  <c r="Q394" i="1" l="1"/>
  <c r="AR395" i="1" s="1"/>
  <c r="Y400" i="1"/>
  <c r="AZ401" i="1" s="1"/>
  <c r="CK387" i="1"/>
  <c r="I388" i="1" s="1"/>
  <c r="AJ389" i="1" s="1"/>
  <c r="BE389" i="1" s="1"/>
  <c r="BF389" i="1" s="1"/>
  <c r="U397" i="1"/>
  <c r="AV398" i="1" s="1"/>
  <c r="AC403" i="1"/>
  <c r="BD404" i="1" s="1"/>
  <c r="M391" i="1"/>
  <c r="AN392" i="1" s="1"/>
  <c r="AD404" i="1" l="1"/>
  <c r="J389" i="1"/>
  <c r="AK390" i="1" s="1"/>
  <c r="AE388" i="1"/>
  <c r="BG388" i="1" s="1"/>
  <c r="G388" i="1"/>
  <c r="N392" i="1"/>
  <c r="AO393" i="1" s="1"/>
  <c r="Z401" i="1"/>
  <c r="BA402" i="1" s="1"/>
  <c r="V398" i="1"/>
  <c r="AW399" i="1" s="1"/>
  <c r="R395" i="1"/>
  <c r="AS396" i="1" s="1"/>
  <c r="BH388" i="1" l="1"/>
  <c r="BI388" i="1"/>
  <c r="BN388" i="1"/>
  <c r="O393" i="1"/>
  <c r="AP394" i="1" s="1"/>
  <c r="W399" i="1"/>
  <c r="AX400" i="1" s="1"/>
  <c r="AA402" i="1"/>
  <c r="BB403" i="1" s="1"/>
  <c r="K390" i="1"/>
  <c r="AL391" i="1" s="1"/>
  <c r="S396" i="1"/>
  <c r="AT397" i="1" s="1"/>
  <c r="BK388" i="1"/>
  <c r="CJ388" i="1" l="1"/>
  <c r="CI388" i="1"/>
  <c r="CH388" i="1"/>
  <c r="CG388" i="1"/>
  <c r="CF388" i="1"/>
  <c r="CE388" i="1"/>
  <c r="CD388" i="1"/>
  <c r="CC388" i="1"/>
  <c r="CB388" i="1"/>
  <c r="CA388" i="1"/>
  <c r="BZ388" i="1"/>
  <c r="BY388" i="1"/>
  <c r="BX388" i="1"/>
  <c r="BW388" i="1"/>
  <c r="BV388" i="1"/>
  <c r="BU388" i="1"/>
  <c r="BT388" i="1"/>
  <c r="BS388" i="1"/>
  <c r="BR388" i="1"/>
  <c r="BQ388" i="1"/>
  <c r="BP388" i="1"/>
  <c r="BO388" i="1"/>
  <c r="AB403" i="1"/>
  <c r="BC404" i="1" s="1"/>
  <c r="L391" i="1"/>
  <c r="AM392" i="1" s="1"/>
  <c r="P394" i="1"/>
  <c r="AQ395" i="1" s="1"/>
  <c r="T397" i="1"/>
  <c r="AU398" i="1" s="1"/>
  <c r="X400" i="1"/>
  <c r="AY401" i="1" s="1"/>
  <c r="U398" i="1" l="1"/>
  <c r="AV399" i="1" s="1"/>
  <c r="AC404" i="1"/>
  <c r="BD405" i="1" s="1"/>
  <c r="CK388" i="1"/>
  <c r="I389" i="1" s="1"/>
  <c r="AJ390" i="1" s="1"/>
  <c r="BE390" i="1" s="1"/>
  <c r="BF390" i="1" s="1"/>
  <c r="Y401" i="1"/>
  <c r="AZ402" i="1" s="1"/>
  <c r="M392" i="1"/>
  <c r="AN393" i="1" s="1"/>
  <c r="Q395" i="1"/>
  <c r="AR396" i="1" s="1"/>
  <c r="AD405" i="1" l="1"/>
  <c r="R396" i="1"/>
  <c r="AS397" i="1" s="1"/>
  <c r="Z402" i="1"/>
  <c r="BA403" i="1" s="1"/>
  <c r="V399" i="1"/>
  <c r="AW400" i="1" s="1"/>
  <c r="AE389" i="1"/>
  <c r="BG389" i="1" s="1"/>
  <c r="J390" i="1"/>
  <c r="AK391" i="1" s="1"/>
  <c r="G389" i="1"/>
  <c r="N393" i="1"/>
  <c r="AO394" i="1" s="1"/>
  <c r="BH389" i="1" l="1"/>
  <c r="BI389" i="1"/>
  <c r="BN389" i="1"/>
  <c r="BK389" i="1"/>
  <c r="AA403" i="1"/>
  <c r="BB404" i="1" s="1"/>
  <c r="O394" i="1"/>
  <c r="AP395" i="1" s="1"/>
  <c r="K391" i="1"/>
  <c r="AL392" i="1" s="1"/>
  <c r="W400" i="1"/>
  <c r="AX401" i="1" s="1"/>
  <c r="S397" i="1"/>
  <c r="AT398" i="1" s="1"/>
  <c r="CJ389" i="1" l="1"/>
  <c r="CI389" i="1"/>
  <c r="CH389" i="1"/>
  <c r="CG389" i="1"/>
  <c r="CF389" i="1"/>
  <c r="CE389" i="1"/>
  <c r="CD389" i="1"/>
  <c r="CC389" i="1"/>
  <c r="CB389" i="1"/>
  <c r="CA389" i="1"/>
  <c r="BZ389" i="1"/>
  <c r="BY389" i="1"/>
  <c r="BX389" i="1"/>
  <c r="BW389" i="1"/>
  <c r="BV389" i="1"/>
  <c r="BU389" i="1"/>
  <c r="BT389" i="1"/>
  <c r="BS389" i="1"/>
  <c r="BR389" i="1"/>
  <c r="BQ389" i="1"/>
  <c r="BP389" i="1"/>
  <c r="BO389" i="1"/>
  <c r="X401" i="1"/>
  <c r="AY402" i="1" s="1"/>
  <c r="T398" i="1"/>
  <c r="AU399" i="1" s="1"/>
  <c r="L392" i="1"/>
  <c r="AM393" i="1" s="1"/>
  <c r="P395" i="1"/>
  <c r="AQ396" i="1" s="1"/>
  <c r="AB404" i="1"/>
  <c r="BC405" i="1" s="1"/>
  <c r="AC405" i="1" l="1"/>
  <c r="BD406" i="1" s="1"/>
  <c r="Q396" i="1"/>
  <c r="AR397" i="1" s="1"/>
  <c r="Y402" i="1"/>
  <c r="AZ403" i="1" s="1"/>
  <c r="CK389" i="1"/>
  <c r="I390" i="1" s="1"/>
  <c r="AJ391" i="1" s="1"/>
  <c r="BE391" i="1" s="1"/>
  <c r="BF391" i="1" s="1"/>
  <c r="M393" i="1"/>
  <c r="AN394" i="1" s="1"/>
  <c r="U399" i="1"/>
  <c r="AV400" i="1" s="1"/>
  <c r="AD406" i="1" l="1"/>
  <c r="N394" i="1"/>
  <c r="AO395" i="1" s="1"/>
  <c r="R397" i="1"/>
  <c r="AS398" i="1" s="1"/>
  <c r="V400" i="1"/>
  <c r="AW401" i="1" s="1"/>
  <c r="J391" i="1"/>
  <c r="AK392" i="1" s="1"/>
  <c r="AE390" i="1"/>
  <c r="BG390" i="1" s="1"/>
  <c r="G390" i="1"/>
  <c r="Z403" i="1"/>
  <c r="BA404" i="1" s="1"/>
  <c r="BH390" i="1" l="1"/>
  <c r="BI390" i="1"/>
  <c r="BN390" i="1"/>
  <c r="BK390" i="1"/>
  <c r="AA404" i="1"/>
  <c r="BB405" i="1" s="1"/>
  <c r="W401" i="1"/>
  <c r="AX402" i="1" s="1"/>
  <c r="K392" i="1"/>
  <c r="AL393" i="1" s="1"/>
  <c r="S398" i="1"/>
  <c r="AT399" i="1" s="1"/>
  <c r="O395" i="1"/>
  <c r="AP396" i="1" s="1"/>
  <c r="CJ390" i="1" l="1"/>
  <c r="CI390" i="1"/>
  <c r="CH390" i="1"/>
  <c r="CG390" i="1"/>
  <c r="CF390" i="1"/>
  <c r="CE390" i="1"/>
  <c r="CD390" i="1"/>
  <c r="CC390" i="1"/>
  <c r="CB390" i="1"/>
  <c r="CA390" i="1"/>
  <c r="BZ390" i="1"/>
  <c r="BY390" i="1"/>
  <c r="BX390" i="1"/>
  <c r="BW390" i="1"/>
  <c r="BV390" i="1"/>
  <c r="BU390" i="1"/>
  <c r="BT390" i="1"/>
  <c r="BS390" i="1"/>
  <c r="BR390" i="1"/>
  <c r="BQ390" i="1"/>
  <c r="BP390" i="1"/>
  <c r="BO390" i="1"/>
  <c r="P396" i="1"/>
  <c r="AQ397" i="1" s="1"/>
  <c r="L393" i="1"/>
  <c r="AM394" i="1" s="1"/>
  <c r="T399" i="1"/>
  <c r="AU400" i="1" s="1"/>
  <c r="X402" i="1"/>
  <c r="AY403" i="1" s="1"/>
  <c r="AB405" i="1"/>
  <c r="BC406" i="1" s="1"/>
  <c r="M394" i="1" l="1"/>
  <c r="AN395" i="1" s="1"/>
  <c r="AC406" i="1"/>
  <c r="BD407" i="1" s="1"/>
  <c r="CK390" i="1"/>
  <c r="I391" i="1" s="1"/>
  <c r="AJ392" i="1" s="1"/>
  <c r="BE392" i="1" s="1"/>
  <c r="BF392" i="1" s="1"/>
  <c r="Q397" i="1"/>
  <c r="AR398" i="1" s="1"/>
  <c r="Y403" i="1"/>
  <c r="AZ404" i="1" s="1"/>
  <c r="U400" i="1"/>
  <c r="AV401" i="1" s="1"/>
  <c r="AD407" i="1" l="1"/>
  <c r="V401" i="1"/>
  <c r="AW402" i="1" s="1"/>
  <c r="AE391" i="1"/>
  <c r="BG391" i="1" s="1"/>
  <c r="J392" i="1"/>
  <c r="AK393" i="1" s="1"/>
  <c r="G391" i="1"/>
  <c r="Z404" i="1"/>
  <c r="BA405" i="1" s="1"/>
  <c r="N395" i="1"/>
  <c r="AO396" i="1" s="1"/>
  <c r="R398" i="1"/>
  <c r="AS399" i="1" s="1"/>
  <c r="BH391" i="1" l="1"/>
  <c r="BI391" i="1"/>
  <c r="BN391" i="1"/>
  <c r="BK391" i="1"/>
  <c r="S399" i="1"/>
  <c r="AT400" i="1" s="1"/>
  <c r="K393" i="1"/>
  <c r="AL394" i="1" s="1"/>
  <c r="W402" i="1"/>
  <c r="AX403" i="1" s="1"/>
  <c r="O396" i="1"/>
  <c r="AP397" i="1" s="1"/>
  <c r="AA405" i="1"/>
  <c r="BB406" i="1" s="1"/>
  <c r="CJ391" i="1" l="1"/>
  <c r="CI391" i="1"/>
  <c r="CH391" i="1"/>
  <c r="CG391" i="1"/>
  <c r="CF391" i="1"/>
  <c r="CE391" i="1"/>
  <c r="CD391" i="1"/>
  <c r="CC391" i="1"/>
  <c r="CB391" i="1"/>
  <c r="CA391" i="1"/>
  <c r="BZ391" i="1"/>
  <c r="BY391" i="1"/>
  <c r="BX391" i="1"/>
  <c r="BW391" i="1"/>
  <c r="BV391" i="1"/>
  <c r="BU391" i="1"/>
  <c r="BT391" i="1"/>
  <c r="BS391" i="1"/>
  <c r="BR391" i="1"/>
  <c r="BQ391" i="1"/>
  <c r="BP391" i="1"/>
  <c r="BO391" i="1"/>
  <c r="L394" i="1"/>
  <c r="AM395" i="1" s="1"/>
  <c r="X403" i="1"/>
  <c r="AY404" i="1" s="1"/>
  <c r="AB406" i="1"/>
  <c r="BC407" i="1" s="1"/>
  <c r="P397" i="1"/>
  <c r="AQ398" i="1" s="1"/>
  <c r="T400" i="1"/>
  <c r="AU401" i="1" s="1"/>
  <c r="M395" i="1" l="1"/>
  <c r="AN396" i="1" s="1"/>
  <c r="CK391" i="1"/>
  <c r="I392" i="1" s="1"/>
  <c r="AJ393" i="1" s="1"/>
  <c r="BE393" i="1" s="1"/>
  <c r="BF393" i="1" s="1"/>
  <c r="U401" i="1"/>
  <c r="AV402" i="1" s="1"/>
  <c r="Y404" i="1"/>
  <c r="AZ405" i="1" s="1"/>
  <c r="Q398" i="1"/>
  <c r="AR399" i="1" s="1"/>
  <c r="AC407" i="1"/>
  <c r="BD408" i="1" s="1"/>
  <c r="AD408" i="1" l="1"/>
  <c r="N396" i="1"/>
  <c r="AO397" i="1" s="1"/>
  <c r="J393" i="1"/>
  <c r="AK394" i="1" s="1"/>
  <c r="AE392" i="1"/>
  <c r="BG392" i="1" s="1"/>
  <c r="G392" i="1"/>
  <c r="V402" i="1"/>
  <c r="AW403" i="1" s="1"/>
  <c r="R399" i="1"/>
  <c r="AS400" i="1" s="1"/>
  <c r="Z405" i="1"/>
  <c r="BA406" i="1" s="1"/>
  <c r="BH392" i="1" l="1"/>
  <c r="BI392" i="1"/>
  <c r="BN392" i="1"/>
  <c r="W403" i="1"/>
  <c r="AX404" i="1" s="1"/>
  <c r="O397" i="1"/>
  <c r="AP398" i="1" s="1"/>
  <c r="K394" i="1"/>
  <c r="AL395" i="1" s="1"/>
  <c r="S400" i="1"/>
  <c r="AT401" i="1" s="1"/>
  <c r="BK392" i="1"/>
  <c r="AA406" i="1"/>
  <c r="BB407" i="1" s="1"/>
  <c r="CJ392" i="1" l="1"/>
  <c r="CI392" i="1"/>
  <c r="CH392" i="1"/>
  <c r="CG392" i="1"/>
  <c r="CF392" i="1"/>
  <c r="CE392" i="1"/>
  <c r="CD392" i="1"/>
  <c r="CC392" i="1"/>
  <c r="CB392" i="1"/>
  <c r="CA392" i="1"/>
  <c r="BZ392" i="1"/>
  <c r="BY392" i="1"/>
  <c r="BX392" i="1"/>
  <c r="BW392" i="1"/>
  <c r="BV392" i="1"/>
  <c r="BU392" i="1"/>
  <c r="BT392" i="1"/>
  <c r="BS392" i="1"/>
  <c r="BR392" i="1"/>
  <c r="BQ392" i="1"/>
  <c r="BP392" i="1"/>
  <c r="BO392" i="1"/>
  <c r="L395" i="1"/>
  <c r="AM396" i="1" s="1"/>
  <c r="T401" i="1"/>
  <c r="AU402" i="1" s="1"/>
  <c r="P398" i="1"/>
  <c r="AQ399" i="1" s="1"/>
  <c r="X404" i="1"/>
  <c r="AY405" i="1" s="1"/>
  <c r="AB407" i="1"/>
  <c r="BC408" i="1" s="1"/>
  <c r="M396" i="1" l="1"/>
  <c r="AN397" i="1" s="1"/>
  <c r="AC408" i="1"/>
  <c r="BD409" i="1" s="1"/>
  <c r="CK392" i="1"/>
  <c r="I393" i="1" s="1"/>
  <c r="AJ394" i="1" s="1"/>
  <c r="BE394" i="1" s="1"/>
  <c r="BF394" i="1" s="1"/>
  <c r="U402" i="1"/>
  <c r="AV403" i="1" s="1"/>
  <c r="Y405" i="1"/>
  <c r="AZ406" i="1" s="1"/>
  <c r="Q399" i="1"/>
  <c r="AR400" i="1" s="1"/>
  <c r="AD409" i="1" l="1"/>
  <c r="Z406" i="1"/>
  <c r="BA407" i="1" s="1"/>
  <c r="V403" i="1"/>
  <c r="AW404" i="1" s="1"/>
  <c r="J394" i="1"/>
  <c r="AK395" i="1" s="1"/>
  <c r="AE393" i="1"/>
  <c r="BG393" i="1" s="1"/>
  <c r="G393" i="1"/>
  <c r="R400" i="1"/>
  <c r="AS401" i="1" s="1"/>
  <c r="N397" i="1"/>
  <c r="AO398" i="1" s="1"/>
  <c r="BH393" i="1" l="1"/>
  <c r="BI393" i="1"/>
  <c r="BN393" i="1"/>
  <c r="K395" i="1"/>
  <c r="AL396" i="1" s="1"/>
  <c r="BK393" i="1"/>
  <c r="S401" i="1"/>
  <c r="AT402" i="1" s="1"/>
  <c r="O398" i="1"/>
  <c r="AP399" i="1" s="1"/>
  <c r="W404" i="1"/>
  <c r="AX405" i="1" s="1"/>
  <c r="AA407" i="1"/>
  <c r="BB408" i="1" s="1"/>
  <c r="CJ393" i="1" l="1"/>
  <c r="CI393" i="1"/>
  <c r="CH393" i="1"/>
  <c r="CG393" i="1"/>
  <c r="CF393" i="1"/>
  <c r="CE393" i="1"/>
  <c r="CD393" i="1"/>
  <c r="CC393" i="1"/>
  <c r="CB393" i="1"/>
  <c r="CA393" i="1"/>
  <c r="BZ393" i="1"/>
  <c r="BY393" i="1"/>
  <c r="BX393" i="1"/>
  <c r="BW393" i="1"/>
  <c r="BV393" i="1"/>
  <c r="BU393" i="1"/>
  <c r="BT393" i="1"/>
  <c r="BS393" i="1"/>
  <c r="BR393" i="1"/>
  <c r="BQ393" i="1"/>
  <c r="BP393" i="1"/>
  <c r="BO393" i="1"/>
  <c r="L396" i="1"/>
  <c r="AM397" i="1" s="1"/>
  <c r="AB408" i="1"/>
  <c r="BC409" i="1" s="1"/>
  <c r="X405" i="1"/>
  <c r="AY406" i="1" s="1"/>
  <c r="P399" i="1"/>
  <c r="AQ400" i="1" s="1"/>
  <c r="T402" i="1"/>
  <c r="AU403" i="1" s="1"/>
  <c r="M397" i="1" l="1"/>
  <c r="AN398" i="1" s="1"/>
  <c r="Y406" i="1"/>
  <c r="AZ407" i="1" s="1"/>
  <c r="CK393" i="1"/>
  <c r="I394" i="1" s="1"/>
  <c r="AJ395" i="1" s="1"/>
  <c r="BE395" i="1" s="1"/>
  <c r="BF395" i="1" s="1"/>
  <c r="U403" i="1"/>
  <c r="AV404" i="1" s="1"/>
  <c r="Q400" i="1"/>
  <c r="AR401" i="1" s="1"/>
  <c r="AC409" i="1"/>
  <c r="BD410" i="1" s="1"/>
  <c r="AD410" i="1" l="1"/>
  <c r="R401" i="1"/>
  <c r="AS402" i="1" s="1"/>
  <c r="V404" i="1"/>
  <c r="AW405" i="1" s="1"/>
  <c r="Z407" i="1"/>
  <c r="BA408" i="1" s="1"/>
  <c r="N398" i="1"/>
  <c r="AO399" i="1" s="1"/>
  <c r="AE394" i="1"/>
  <c r="BG394" i="1" s="1"/>
  <c r="J395" i="1"/>
  <c r="AK396" i="1" s="1"/>
  <c r="G394" i="1"/>
  <c r="BH394" i="1" l="1"/>
  <c r="BI394" i="1"/>
  <c r="BN394" i="1"/>
  <c r="S402" i="1"/>
  <c r="AT403" i="1" s="1"/>
  <c r="BK394" i="1"/>
  <c r="W405" i="1"/>
  <c r="AX406" i="1" s="1"/>
  <c r="K396" i="1"/>
  <c r="AL397" i="1" s="1"/>
  <c r="AA408" i="1"/>
  <c r="BB409" i="1" s="1"/>
  <c r="O399" i="1"/>
  <c r="AP400" i="1" s="1"/>
  <c r="L397" i="1" l="1"/>
  <c r="AM398" i="1" s="1"/>
  <c r="CJ394" i="1"/>
  <c r="CI394" i="1"/>
  <c r="CH394" i="1"/>
  <c r="CG394" i="1"/>
  <c r="CF394" i="1"/>
  <c r="CE394" i="1"/>
  <c r="CD394" i="1"/>
  <c r="CC394" i="1"/>
  <c r="CB394" i="1"/>
  <c r="CA394" i="1"/>
  <c r="BZ394" i="1"/>
  <c r="BY394" i="1"/>
  <c r="BX394" i="1"/>
  <c r="BW394" i="1"/>
  <c r="BV394" i="1"/>
  <c r="BU394" i="1"/>
  <c r="BT394" i="1"/>
  <c r="BS394" i="1"/>
  <c r="BR394" i="1"/>
  <c r="BQ394" i="1"/>
  <c r="BP394" i="1"/>
  <c r="BO394" i="1"/>
  <c r="T403" i="1"/>
  <c r="AU404" i="1" s="1"/>
  <c r="X406" i="1"/>
  <c r="AY407" i="1" s="1"/>
  <c r="AB409" i="1"/>
  <c r="BC410" i="1" s="1"/>
  <c r="P400" i="1"/>
  <c r="AQ401" i="1" s="1"/>
  <c r="AC410" i="1" l="1"/>
  <c r="BD411" i="1" s="1"/>
  <c r="Q401" i="1"/>
  <c r="AR402" i="1" s="1"/>
  <c r="Y407" i="1"/>
  <c r="AZ408" i="1" s="1"/>
  <c r="M398" i="1"/>
  <c r="AN399" i="1" s="1"/>
  <c r="U404" i="1"/>
  <c r="AV405" i="1" s="1"/>
  <c r="CK394" i="1"/>
  <c r="I395" i="1" s="1"/>
  <c r="AJ396" i="1" s="1"/>
  <c r="BE396" i="1" s="1"/>
  <c r="BF396" i="1" s="1"/>
  <c r="AD411" i="1" l="1"/>
  <c r="J396" i="1"/>
  <c r="AK397" i="1" s="1"/>
  <c r="AE395" i="1"/>
  <c r="BG395" i="1" s="1"/>
  <c r="G395" i="1"/>
  <c r="R402" i="1"/>
  <c r="AS403" i="1" s="1"/>
  <c r="N399" i="1"/>
  <c r="AO400" i="1" s="1"/>
  <c r="V405" i="1"/>
  <c r="AW406" i="1" s="1"/>
  <c r="Z408" i="1"/>
  <c r="BA409" i="1" s="1"/>
  <c r="BH395" i="1" l="1"/>
  <c r="BI395" i="1"/>
  <c r="BN395" i="1"/>
  <c r="W406" i="1"/>
  <c r="AX407" i="1" s="1"/>
  <c r="S403" i="1"/>
  <c r="AT404" i="1" s="1"/>
  <c r="O400" i="1"/>
  <c r="AP401" i="1" s="1"/>
  <c r="AA409" i="1"/>
  <c r="BB410" i="1" s="1"/>
  <c r="BK395" i="1"/>
  <c r="K397" i="1"/>
  <c r="AL398" i="1" s="1"/>
  <c r="AB410" i="1" l="1"/>
  <c r="BC411" i="1" s="1"/>
  <c r="X407" i="1"/>
  <c r="AY408" i="1" s="1"/>
  <c r="CJ395" i="1"/>
  <c r="CI395" i="1"/>
  <c r="CH395" i="1"/>
  <c r="CG395" i="1"/>
  <c r="CF395" i="1"/>
  <c r="CE395" i="1"/>
  <c r="CD395" i="1"/>
  <c r="CC395" i="1"/>
  <c r="CB395" i="1"/>
  <c r="CA395" i="1"/>
  <c r="BZ395" i="1"/>
  <c r="BY395" i="1"/>
  <c r="BX395" i="1"/>
  <c r="BW395" i="1"/>
  <c r="BV395" i="1"/>
  <c r="BU395" i="1"/>
  <c r="BT395" i="1"/>
  <c r="BS395" i="1"/>
  <c r="BR395" i="1"/>
  <c r="BQ395" i="1"/>
  <c r="BP395" i="1"/>
  <c r="BO395" i="1"/>
  <c r="L398" i="1"/>
  <c r="AM399" i="1" s="1"/>
  <c r="P401" i="1"/>
  <c r="AQ402" i="1" s="1"/>
  <c r="T404" i="1"/>
  <c r="AU405" i="1" s="1"/>
  <c r="CK395" i="1" l="1"/>
  <c r="I396" i="1" s="1"/>
  <c r="AJ397" i="1" s="1"/>
  <c r="BE397" i="1" s="1"/>
  <c r="BF397" i="1" s="1"/>
  <c r="AC411" i="1"/>
  <c r="U405" i="1"/>
  <c r="AV406" i="1" s="1"/>
  <c r="Q402" i="1"/>
  <c r="AR403" i="1" s="1"/>
  <c r="M399" i="1"/>
  <c r="AN400" i="1" s="1"/>
  <c r="Y408" i="1"/>
  <c r="AZ409" i="1" s="1"/>
  <c r="J397" i="1" l="1"/>
  <c r="AK398" i="1" s="1"/>
  <c r="G396" i="1"/>
  <c r="AE396" i="1"/>
  <c r="BG396" i="1" s="1"/>
  <c r="Z409" i="1"/>
  <c r="BA410" i="1" s="1"/>
  <c r="N400" i="1"/>
  <c r="AO401" i="1" s="1"/>
  <c r="R403" i="1"/>
  <c r="AS404" i="1" s="1"/>
  <c r="V406" i="1"/>
  <c r="AW407" i="1" s="1"/>
  <c r="BH396" i="1" l="1"/>
  <c r="BI396" i="1"/>
  <c r="BN396" i="1"/>
  <c r="K398" i="1"/>
  <c r="AL399" i="1" s="1"/>
  <c r="BK396" i="1"/>
  <c r="W407" i="1"/>
  <c r="AX408" i="1" s="1"/>
  <c r="S404" i="1"/>
  <c r="AT405" i="1" s="1"/>
  <c r="O401" i="1"/>
  <c r="AP402" i="1" s="1"/>
  <c r="AA410" i="1"/>
  <c r="BB411" i="1" s="1"/>
  <c r="CH396" i="1" l="1"/>
  <c r="L399" i="1"/>
  <c r="AM400" i="1" s="1"/>
  <c r="BO396" i="1"/>
  <c r="BW396" i="1"/>
  <c r="BX396" i="1"/>
  <c r="CB396" i="1"/>
  <c r="CF396" i="1"/>
  <c r="CJ396" i="1"/>
  <c r="CA396" i="1"/>
  <c r="CI396" i="1"/>
  <c r="BP396" i="1"/>
  <c r="BU396" i="1"/>
  <c r="BY396" i="1"/>
  <c r="CC396" i="1"/>
  <c r="CG396" i="1"/>
  <c r="BS396" i="1"/>
  <c r="CE396" i="1"/>
  <c r="BT396" i="1"/>
  <c r="BQ396" i="1"/>
  <c r="BR396" i="1"/>
  <c r="BV396" i="1"/>
  <c r="BZ396" i="1"/>
  <c r="CD396" i="1"/>
  <c r="T405" i="1"/>
  <c r="AU406" i="1" s="1"/>
  <c r="X408" i="1"/>
  <c r="AY409" i="1" s="1"/>
  <c r="AB411" i="1"/>
  <c r="P402" i="1"/>
  <c r="AQ403" i="1" s="1"/>
  <c r="M400" i="1" l="1"/>
  <c r="AN401" i="1" s="1"/>
  <c r="CK396" i="1"/>
  <c r="I397" i="1" s="1"/>
  <c r="AJ398" i="1" s="1"/>
  <c r="BE398" i="1" s="1"/>
  <c r="BF398" i="1" s="1"/>
  <c r="Q403" i="1"/>
  <c r="AR404" i="1" s="1"/>
  <c r="Y409" i="1"/>
  <c r="AZ410" i="1" s="1"/>
  <c r="U406" i="1"/>
  <c r="AV407" i="1" s="1"/>
  <c r="N401" i="1" l="1"/>
  <c r="AO402" i="1" s="1"/>
  <c r="G397" i="1"/>
  <c r="J398" i="1"/>
  <c r="AK399" i="1" s="1"/>
  <c r="AE397" i="1"/>
  <c r="BG397" i="1" s="1"/>
  <c r="R404" i="1"/>
  <c r="AS405" i="1" s="1"/>
  <c r="Z410" i="1"/>
  <c r="BA411" i="1" s="1"/>
  <c r="V407" i="1"/>
  <c r="AW408" i="1" s="1"/>
  <c r="BH397" i="1" l="1"/>
  <c r="BI397" i="1"/>
  <c r="BN397" i="1"/>
  <c r="O402" i="1"/>
  <c r="AP403" i="1" s="1"/>
  <c r="K399" i="1"/>
  <c r="AL400" i="1" s="1"/>
  <c r="BK397" i="1"/>
  <c r="S405" i="1"/>
  <c r="AT406" i="1" s="1"/>
  <c r="W408" i="1"/>
  <c r="AX409" i="1" s="1"/>
  <c r="AA411" i="1"/>
  <c r="P403" i="1" l="1"/>
  <c r="AQ404" i="1" s="1"/>
  <c r="CJ397" i="1"/>
  <c r="L400" i="1"/>
  <c r="AM401" i="1" s="1"/>
  <c r="BS397" i="1"/>
  <c r="BW397" i="1"/>
  <c r="BO397" i="1"/>
  <c r="CA397" i="1"/>
  <c r="CE397" i="1"/>
  <c r="BT397" i="1"/>
  <c r="BX397" i="1"/>
  <c r="CF397" i="1"/>
  <c r="CC397" i="1"/>
  <c r="BP397" i="1"/>
  <c r="CB397" i="1"/>
  <c r="BQ397" i="1"/>
  <c r="BU397" i="1"/>
  <c r="BY397" i="1"/>
  <c r="CG397" i="1"/>
  <c r="BR397" i="1"/>
  <c r="BV397" i="1"/>
  <c r="BZ397" i="1"/>
  <c r="CD397" i="1"/>
  <c r="CH397" i="1"/>
  <c r="CI397" i="1"/>
  <c r="Q404" i="1"/>
  <c r="AR405" i="1" s="1"/>
  <c r="X409" i="1"/>
  <c r="AY410" i="1" s="1"/>
  <c r="T406" i="1"/>
  <c r="AU407" i="1" s="1"/>
  <c r="M401" i="1" l="1"/>
  <c r="AN402" i="1" s="1"/>
  <c r="CK397" i="1"/>
  <c r="I398" i="1" s="1"/>
  <c r="AJ399" i="1" s="1"/>
  <c r="BE399" i="1" s="1"/>
  <c r="BF399" i="1" s="1"/>
  <c r="U407" i="1"/>
  <c r="AV408" i="1" s="1"/>
  <c r="Y410" i="1"/>
  <c r="AZ411" i="1" s="1"/>
  <c r="R405" i="1"/>
  <c r="AS406" i="1" s="1"/>
  <c r="N402" i="1" l="1"/>
  <c r="AO403" i="1" s="1"/>
  <c r="AE398" i="1"/>
  <c r="BG398" i="1" s="1"/>
  <c r="G398" i="1"/>
  <c r="J399" i="1"/>
  <c r="AK400" i="1" s="1"/>
  <c r="S406" i="1"/>
  <c r="AT407" i="1" s="1"/>
  <c r="V408" i="1"/>
  <c r="AW409" i="1" s="1"/>
  <c r="Z411" i="1"/>
  <c r="BH398" i="1" l="1"/>
  <c r="BI398" i="1"/>
  <c r="O403" i="1"/>
  <c r="AP404" i="1" s="1"/>
  <c r="BN398" i="1"/>
  <c r="K400" i="1"/>
  <c r="AL401" i="1" s="1"/>
  <c r="BK398" i="1"/>
  <c r="W409" i="1"/>
  <c r="AX410" i="1" s="1"/>
  <c r="T407" i="1"/>
  <c r="AU408" i="1" s="1"/>
  <c r="CJ398" i="1" l="1"/>
  <c r="P404" i="1"/>
  <c r="AQ405" i="1" s="1"/>
  <c r="L401" i="1"/>
  <c r="AM402" i="1" s="1"/>
  <c r="BV398" i="1"/>
  <c r="CC398" i="1"/>
  <c r="CG398" i="1"/>
  <c r="BU398" i="1"/>
  <c r="CD398" i="1"/>
  <c r="BQ398" i="1"/>
  <c r="BY398" i="1"/>
  <c r="BR398" i="1"/>
  <c r="BZ398" i="1"/>
  <c r="CH398" i="1"/>
  <c r="BS398" i="1"/>
  <c r="BW398" i="1"/>
  <c r="CA398" i="1"/>
  <c r="CE398" i="1"/>
  <c r="CI398" i="1"/>
  <c r="BO398" i="1"/>
  <c r="BP398" i="1"/>
  <c r="BT398" i="1"/>
  <c r="BX398" i="1"/>
  <c r="CB398" i="1"/>
  <c r="CF398" i="1"/>
  <c r="U408" i="1"/>
  <c r="AV409" i="1" s="1"/>
  <c r="X410" i="1"/>
  <c r="AY411" i="1" s="1"/>
  <c r="Q405" i="1" l="1"/>
  <c r="AR406" i="1" s="1"/>
  <c r="M402" i="1"/>
  <c r="AN403" i="1" s="1"/>
  <c r="CK398" i="1"/>
  <c r="I399" i="1" s="1"/>
  <c r="AJ400" i="1" s="1"/>
  <c r="BE400" i="1" s="1"/>
  <c r="BF400" i="1" s="1"/>
  <c r="Y411" i="1"/>
  <c r="V409" i="1"/>
  <c r="AW410" i="1" s="1"/>
  <c r="R406" i="1" l="1"/>
  <c r="AS407" i="1" s="1"/>
  <c r="N403" i="1"/>
  <c r="AO404" i="1" s="1"/>
  <c r="AE399" i="1"/>
  <c r="BG399" i="1" s="1"/>
  <c r="G399" i="1"/>
  <c r="J400" i="1"/>
  <c r="AK401" i="1" s="1"/>
  <c r="W410" i="1"/>
  <c r="AX411" i="1" s="1"/>
  <c r="S407" i="1" l="1"/>
  <c r="AT408" i="1" s="1"/>
  <c r="BH399" i="1"/>
  <c r="BI399" i="1"/>
  <c r="BN399" i="1"/>
  <c r="O404" i="1"/>
  <c r="AP405" i="1" s="1"/>
  <c r="BK399" i="1"/>
  <c r="K401" i="1"/>
  <c r="AL402" i="1" s="1"/>
  <c r="X411" i="1"/>
  <c r="T408" i="1" l="1"/>
  <c r="AU409" i="1" s="1"/>
  <c r="CI399" i="1"/>
  <c r="P405" i="1"/>
  <c r="AQ406" i="1" s="1"/>
  <c r="CJ399" i="1"/>
  <c r="BQ399" i="1"/>
  <c r="BU399" i="1"/>
  <c r="BX399" i="1"/>
  <c r="BZ399" i="1"/>
  <c r="BR399" i="1"/>
  <c r="CB399" i="1"/>
  <c r="BP399" i="1"/>
  <c r="BV399" i="1"/>
  <c r="CC399" i="1"/>
  <c r="BT399" i="1"/>
  <c r="BY399" i="1"/>
  <c r="CE399" i="1"/>
  <c r="BO399" i="1"/>
  <c r="BS399" i="1"/>
  <c r="BW399" i="1"/>
  <c r="CA399" i="1"/>
  <c r="CF399" i="1"/>
  <c r="CG399" i="1"/>
  <c r="CD399" i="1"/>
  <c r="CH399" i="1"/>
  <c r="L402" i="1"/>
  <c r="AM403" i="1" s="1"/>
  <c r="Q406" i="1" l="1"/>
  <c r="AR407" i="1" s="1"/>
  <c r="U409" i="1"/>
  <c r="AV410" i="1" s="1"/>
  <c r="CK399" i="1"/>
  <c r="I400" i="1" s="1"/>
  <c r="AJ401" i="1" s="1"/>
  <c r="BE401" i="1" s="1"/>
  <c r="BF401" i="1" s="1"/>
  <c r="M403" i="1"/>
  <c r="AN404" i="1" s="1"/>
  <c r="R407" i="1" l="1"/>
  <c r="AS408" i="1" s="1"/>
  <c r="V410" i="1"/>
  <c r="AW411" i="1" s="1"/>
  <c r="AE400" i="1"/>
  <c r="BG400" i="1" s="1"/>
  <c r="J401" i="1"/>
  <c r="AK402" i="1" s="1"/>
  <c r="G400" i="1"/>
  <c r="N404" i="1"/>
  <c r="AO405" i="1" s="1"/>
  <c r="S408" i="1" l="1"/>
  <c r="AT409" i="1" s="1"/>
  <c r="W411" i="1"/>
  <c r="BH400" i="1"/>
  <c r="BI400" i="1"/>
  <c r="BN400" i="1"/>
  <c r="CI400" i="1" s="1"/>
  <c r="K402" i="1"/>
  <c r="AL403" i="1" s="1"/>
  <c r="BK400" i="1"/>
  <c r="O405" i="1"/>
  <c r="AP406" i="1" s="1"/>
  <c r="T409" i="1"/>
  <c r="AU410" i="1" s="1"/>
  <c r="BQ400" i="1" l="1"/>
  <c r="CH400" i="1"/>
  <c r="BR400" i="1"/>
  <c r="CJ400" i="1"/>
  <c r="BY400" i="1"/>
  <c r="BZ400" i="1"/>
  <c r="CC400" i="1"/>
  <c r="L403" i="1"/>
  <c r="AM404" i="1" s="1"/>
  <c r="BU400" i="1"/>
  <c r="BV400" i="1"/>
  <c r="CD400" i="1"/>
  <c r="BO400" i="1"/>
  <c r="BS400" i="1"/>
  <c r="BW400" i="1"/>
  <c r="CA400" i="1"/>
  <c r="CF400" i="1"/>
  <c r="BP400" i="1"/>
  <c r="BT400" i="1"/>
  <c r="BX400" i="1"/>
  <c r="CB400" i="1"/>
  <c r="CG400" i="1"/>
  <c r="CE400" i="1"/>
  <c r="P406" i="1"/>
  <c r="AQ407" i="1" s="1"/>
  <c r="U410" i="1"/>
  <c r="AV411" i="1" s="1"/>
  <c r="M404" i="1" l="1"/>
  <c r="AN405" i="1" s="1"/>
  <c r="CK400" i="1"/>
  <c r="I401" i="1" s="1"/>
  <c r="AJ402" i="1" s="1"/>
  <c r="BE402" i="1" s="1"/>
  <c r="BF402" i="1" s="1"/>
  <c r="Q407" i="1"/>
  <c r="AR408" i="1" s="1"/>
  <c r="V411" i="1"/>
  <c r="N405" i="1" l="1"/>
  <c r="AO406" i="1" s="1"/>
  <c r="G401" i="1"/>
  <c r="J402" i="1"/>
  <c r="AK403" i="1" s="1"/>
  <c r="AE401" i="1"/>
  <c r="BG401" i="1" s="1"/>
  <c r="BI401" i="1" s="1"/>
  <c r="R408" i="1"/>
  <c r="AS409" i="1" s="1"/>
  <c r="O406" i="1" l="1"/>
  <c r="AP407" i="1" s="1"/>
  <c r="BN401" i="1"/>
  <c r="CI401" i="1" s="1"/>
  <c r="K403" i="1"/>
  <c r="AL404" i="1" s="1"/>
  <c r="BH401" i="1"/>
  <c r="BK401" i="1"/>
  <c r="S409" i="1"/>
  <c r="AT410" i="1" s="1"/>
  <c r="CJ401" i="1"/>
  <c r="CG401" i="1"/>
  <c r="BO401" i="1" l="1"/>
  <c r="BQ401" i="1"/>
  <c r="BS401" i="1"/>
  <c r="BU401" i="1"/>
  <c r="BV401" i="1"/>
  <c r="BR401" i="1"/>
  <c r="BW401" i="1"/>
  <c r="BZ401" i="1"/>
  <c r="CB401" i="1"/>
  <c r="CD401" i="1"/>
  <c r="BP401" i="1"/>
  <c r="BT401" i="1"/>
  <c r="BY401" i="1"/>
  <c r="CF401" i="1"/>
  <c r="P407" i="1"/>
  <c r="AQ408" i="1" s="1"/>
  <c r="BX401" i="1"/>
  <c r="CC401" i="1"/>
  <c r="CH401" i="1"/>
  <c r="CA401" i="1"/>
  <c r="CE401" i="1"/>
  <c r="L404" i="1"/>
  <c r="AM405" i="1" s="1"/>
  <c r="T410" i="1"/>
  <c r="AU411" i="1" s="1"/>
  <c r="Q408" i="1" l="1"/>
  <c r="AR409" i="1" s="1"/>
  <c r="CK401" i="1"/>
  <c r="I402" i="1" s="1"/>
  <c r="AJ403" i="1" s="1"/>
  <c r="BE403" i="1" s="1"/>
  <c r="BF403" i="1" s="1"/>
  <c r="M405" i="1"/>
  <c r="AN406" i="1" s="1"/>
  <c r="U411" i="1"/>
  <c r="R409" i="1" l="1"/>
  <c r="AS410" i="1" s="1"/>
  <c r="G402" i="1"/>
  <c r="J403" i="1"/>
  <c r="AK404" i="1" s="1"/>
  <c r="AE402" i="1"/>
  <c r="BG402" i="1" s="1"/>
  <c r="BI402" i="1" s="1"/>
  <c r="N406" i="1"/>
  <c r="AO407" i="1" s="1"/>
  <c r="S410" i="1" l="1"/>
  <c r="AT411" i="1" s="1"/>
  <c r="K404" i="1"/>
  <c r="AL405" i="1" s="1"/>
  <c r="BH402" i="1"/>
  <c r="BK402" i="1"/>
  <c r="BN402" i="1"/>
  <c r="CI402" i="1" s="1"/>
  <c r="O407" i="1"/>
  <c r="AP408" i="1" s="1"/>
  <c r="T411" i="1" l="1"/>
  <c r="CE402" i="1"/>
  <c r="CC402" i="1"/>
  <c r="L405" i="1"/>
  <c r="AM406" i="1" s="1"/>
  <c r="BX402" i="1"/>
  <c r="BS402" i="1"/>
  <c r="CJ402" i="1"/>
  <c r="BV402" i="1"/>
  <c r="BO402" i="1"/>
  <c r="BY402" i="1"/>
  <c r="CF402" i="1"/>
  <c r="P408" i="1"/>
  <c r="AQ409" i="1" s="1"/>
  <c r="BZ402" i="1"/>
  <c r="CB402" i="1"/>
  <c r="CA402" i="1"/>
  <c r="BT402" i="1"/>
  <c r="CH402" i="1"/>
  <c r="BR402" i="1"/>
  <c r="BU402" i="1"/>
  <c r="BW402" i="1"/>
  <c r="CD402" i="1"/>
  <c r="CG402" i="1"/>
  <c r="BQ402" i="1"/>
  <c r="BP402" i="1"/>
  <c r="M406" i="1" l="1"/>
  <c r="AN407" i="1" s="1"/>
  <c r="CK402" i="1"/>
  <c r="I403" i="1" s="1"/>
  <c r="AJ404" i="1" s="1"/>
  <c r="BE404" i="1" s="1"/>
  <c r="BF404" i="1" s="1"/>
  <c r="Q409" i="1"/>
  <c r="AR410" i="1" s="1"/>
  <c r="N407" i="1"/>
  <c r="AO408" i="1" s="1"/>
  <c r="AE403" i="1" l="1"/>
  <c r="BG403" i="1" s="1"/>
  <c r="BI403" i="1" s="1"/>
  <c r="R410" i="1"/>
  <c r="AS411" i="1" s="1"/>
  <c r="G403" i="1"/>
  <c r="J404" i="1"/>
  <c r="AK405" i="1" s="1"/>
  <c r="O408" i="1"/>
  <c r="AP409" i="1" s="1"/>
  <c r="BH403" i="1" l="1"/>
  <c r="BK403" i="1"/>
  <c r="S411" i="1"/>
  <c r="K405" i="1"/>
  <c r="AL406" i="1" s="1"/>
  <c r="BN403" i="1"/>
  <c r="BR403" i="1" s="1"/>
  <c r="P409" i="1"/>
  <c r="AQ410" i="1" s="1"/>
  <c r="CI403" i="1"/>
  <c r="BX403" i="1"/>
  <c r="BT403" i="1"/>
  <c r="CB403" i="1"/>
  <c r="BP403" i="1" l="1"/>
  <c r="BY403" i="1"/>
  <c r="CD403" i="1"/>
  <c r="BU403" i="1"/>
  <c r="BW403" i="1"/>
  <c r="BO403" i="1"/>
  <c r="BQ403" i="1"/>
  <c r="CA403" i="1"/>
  <c r="CH403" i="1"/>
  <c r="CG403" i="1"/>
  <c r="L406" i="1"/>
  <c r="AM407" i="1" s="1"/>
  <c r="CC403" i="1"/>
  <c r="CF403" i="1"/>
  <c r="CE403" i="1"/>
  <c r="CJ403" i="1"/>
  <c r="BS403" i="1"/>
  <c r="BZ403" i="1"/>
  <c r="BV403" i="1"/>
  <c r="Q410" i="1"/>
  <c r="AR411" i="1" s="1"/>
  <c r="M407" i="1" l="1"/>
  <c r="AN408" i="1" s="1"/>
  <c r="CK403" i="1"/>
  <c r="I404" i="1" s="1"/>
  <c r="AJ405" i="1" s="1"/>
  <c r="BE405" i="1" s="1"/>
  <c r="BF405" i="1" s="1"/>
  <c r="R411" i="1"/>
  <c r="N408" i="1" l="1"/>
  <c r="AO409" i="1" s="1"/>
  <c r="J405" i="1"/>
  <c r="AK406" i="1" s="1"/>
  <c r="AE404" i="1"/>
  <c r="BG404" i="1" s="1"/>
  <c r="BI404" i="1" s="1"/>
  <c r="G404" i="1"/>
  <c r="O409" i="1"/>
  <c r="AP410" i="1" s="1"/>
  <c r="K406" i="1" l="1"/>
  <c r="AL407" i="1" s="1"/>
  <c r="BH404" i="1"/>
  <c r="BK404" i="1"/>
  <c r="BN404" i="1"/>
  <c r="CD404" i="1" s="1"/>
  <c r="P410" i="1"/>
  <c r="AQ411" i="1" s="1"/>
  <c r="L407" i="1" l="1"/>
  <c r="AM408" i="1" s="1"/>
  <c r="BT404" i="1"/>
  <c r="CI404" i="1"/>
  <c r="BU404" i="1"/>
  <c r="BO404" i="1"/>
  <c r="BQ404" i="1"/>
  <c r="CF404" i="1"/>
  <c r="CE404" i="1"/>
  <c r="BR404" i="1"/>
  <c r="BX404" i="1"/>
  <c r="BS404" i="1"/>
  <c r="CH404" i="1"/>
  <c r="CC404" i="1"/>
  <c r="BP404" i="1"/>
  <c r="CA404" i="1"/>
  <c r="BZ404" i="1"/>
  <c r="BY404" i="1"/>
  <c r="CB404" i="1"/>
  <c r="CJ404" i="1"/>
  <c r="BW404" i="1"/>
  <c r="BV404" i="1"/>
  <c r="CG404" i="1"/>
  <c r="Q411" i="1"/>
  <c r="M408" i="1"/>
  <c r="AN409" i="1" s="1"/>
  <c r="CK404" i="1" l="1"/>
  <c r="I405" i="1" s="1"/>
  <c r="AJ406" i="1" s="1"/>
  <c r="BE406" i="1" s="1"/>
  <c r="BF406" i="1" s="1"/>
  <c r="N409" i="1"/>
  <c r="AO410" i="1" s="1"/>
  <c r="G405" i="1" l="1"/>
  <c r="J406" i="1"/>
  <c r="AK407" i="1" s="1"/>
  <c r="AE405" i="1"/>
  <c r="BG405" i="1" s="1"/>
  <c r="BI405" i="1" s="1"/>
  <c r="O410" i="1"/>
  <c r="AP411" i="1" s="1"/>
  <c r="K407" i="1" l="1"/>
  <c r="AL408" i="1" s="1"/>
  <c r="BN405" i="1"/>
  <c r="BW405" i="1" s="1"/>
  <c r="BK405" i="1"/>
  <c r="BH405" i="1"/>
  <c r="P411" i="1"/>
  <c r="BQ405" i="1"/>
  <c r="BP405" i="1"/>
  <c r="L408" i="1" l="1"/>
  <c r="AM409" i="1" s="1"/>
  <c r="CF405" i="1"/>
  <c r="BX405" i="1"/>
  <c r="CJ405" i="1"/>
  <c r="CA405" i="1"/>
  <c r="CB405" i="1"/>
  <c r="BO405" i="1"/>
  <c r="BT405" i="1"/>
  <c r="BZ405" i="1"/>
  <c r="CI405" i="1"/>
  <c r="BR405" i="1"/>
  <c r="BS405" i="1"/>
  <c r="CC405" i="1"/>
  <c r="CE405" i="1"/>
  <c r="CH405" i="1"/>
  <c r="BY405" i="1"/>
  <c r="BV405" i="1"/>
  <c r="BU405" i="1"/>
  <c r="CD405" i="1"/>
  <c r="CG405" i="1"/>
  <c r="M409" i="1"/>
  <c r="AN410" i="1" s="1"/>
  <c r="CK405" i="1" l="1"/>
  <c r="I406" i="1" s="1"/>
  <c r="AJ407" i="1" s="1"/>
  <c r="BE407" i="1" s="1"/>
  <c r="BF407" i="1" s="1"/>
  <c r="N410" i="1"/>
  <c r="AO411" i="1" s="1"/>
  <c r="J407" i="1"/>
  <c r="AK408" i="1" s="1"/>
  <c r="AE406" i="1"/>
  <c r="BG406" i="1" s="1"/>
  <c r="G406" i="1" l="1"/>
  <c r="BN406" i="1" s="1"/>
  <c r="CD406" i="1" s="1"/>
  <c r="O411" i="1"/>
  <c r="BH406" i="1"/>
  <c r="BI406" i="1"/>
  <c r="K408" i="1"/>
  <c r="AL409" i="1" s="1"/>
  <c r="BK406" i="1" l="1"/>
  <c r="L409" i="1"/>
  <c r="AM410" i="1" s="1"/>
  <c r="BO406" i="1"/>
  <c r="BT406" i="1"/>
  <c r="CB406" i="1"/>
  <c r="BW406" i="1"/>
  <c r="CG406" i="1"/>
  <c r="BP406" i="1"/>
  <c r="CE406" i="1"/>
  <c r="BQ406" i="1"/>
  <c r="BX406" i="1"/>
  <c r="BS406" i="1"/>
  <c r="CA406" i="1"/>
  <c r="BY406" i="1"/>
  <c r="CC406" i="1"/>
  <c r="CH406" i="1"/>
  <c r="BU406" i="1"/>
  <c r="BR406" i="1"/>
  <c r="BV406" i="1"/>
  <c r="BZ406" i="1"/>
  <c r="CJ406" i="1"/>
  <c r="CI406" i="1"/>
  <c r="CF406" i="1"/>
  <c r="M410" i="1" l="1"/>
  <c r="AN411" i="1" s="1"/>
  <c r="CK406" i="1"/>
  <c r="I407" i="1" s="1"/>
  <c r="AJ408" i="1" s="1"/>
  <c r="BE408" i="1" s="1"/>
  <c r="BF408" i="1" s="1"/>
  <c r="N411" i="1" l="1"/>
  <c r="G407" i="1"/>
  <c r="AE407" i="1"/>
  <c r="BG407" i="1" s="1"/>
  <c r="J408" i="1"/>
  <c r="AK409" i="1" s="1"/>
  <c r="BH407" i="1" l="1"/>
  <c r="BI407" i="1"/>
  <c r="BN407" i="1"/>
  <c r="CH407" i="1" s="1"/>
  <c r="K409" i="1"/>
  <c r="AL410" i="1" s="1"/>
  <c r="BK407" i="1"/>
  <c r="BO407" i="1" l="1"/>
  <c r="BX407" i="1"/>
  <c r="CE407" i="1"/>
  <c r="CI407" i="1"/>
  <c r="BP407" i="1"/>
  <c r="BW407" i="1"/>
  <c r="BS407" i="1"/>
  <c r="CA407" i="1"/>
  <c r="CJ407" i="1"/>
  <c r="L410" i="1"/>
  <c r="AM411" i="1" s="1"/>
  <c r="BT407" i="1"/>
  <c r="CB407" i="1"/>
  <c r="BY407" i="1"/>
  <c r="CF407" i="1"/>
  <c r="BQ407" i="1"/>
  <c r="BU407" i="1"/>
  <c r="CC407" i="1"/>
  <c r="CG407" i="1"/>
  <c r="BR407" i="1"/>
  <c r="BV407" i="1"/>
  <c r="BZ407" i="1"/>
  <c r="CD407" i="1"/>
  <c r="M411" i="1" l="1"/>
  <c r="CK407" i="1"/>
  <c r="I408" i="1" s="1"/>
  <c r="AJ409" i="1" s="1"/>
  <c r="BE409" i="1" s="1"/>
  <c r="BF409" i="1" s="1"/>
  <c r="G408" i="1" l="1"/>
  <c r="AE408" i="1"/>
  <c r="BG408" i="1" s="1"/>
  <c r="J409" i="1"/>
  <c r="AK410" i="1" s="1"/>
  <c r="BN408" i="1" l="1"/>
  <c r="CJ408" i="1" s="1"/>
  <c r="BH408" i="1"/>
  <c r="BI408" i="1"/>
  <c r="BK408" i="1"/>
  <c r="K410" i="1"/>
  <c r="AL411" i="1" s="1"/>
  <c r="BU408" i="1" l="1"/>
  <c r="CC408" i="1"/>
  <c r="BY408" i="1"/>
  <c r="BQ408" i="1"/>
  <c r="CG408" i="1"/>
  <c r="BV408" i="1"/>
  <c r="CD408" i="1"/>
  <c r="CE408" i="1"/>
  <c r="BR408" i="1"/>
  <c r="BZ408" i="1"/>
  <c r="CH408" i="1"/>
  <c r="BO408" i="1"/>
  <c r="BS408" i="1"/>
  <c r="BW408" i="1"/>
  <c r="CA408" i="1"/>
  <c r="CI408" i="1"/>
  <c r="BP408" i="1"/>
  <c r="BT408" i="1"/>
  <c r="BX408" i="1"/>
  <c r="CB408" i="1"/>
  <c r="CF408" i="1"/>
  <c r="L411" i="1"/>
  <c r="CK408" i="1" l="1"/>
  <c r="I409" i="1" s="1"/>
  <c r="AJ410" i="1" s="1"/>
  <c r="BE410" i="1" s="1"/>
  <c r="BF410" i="1" s="1"/>
  <c r="G409" i="1" l="1"/>
  <c r="J410" i="1"/>
  <c r="AK411" i="1" s="1"/>
  <c r="AE409" i="1"/>
  <c r="BG409" i="1" s="1"/>
  <c r="BI409" i="1" s="1"/>
  <c r="BH409" i="1" l="1"/>
  <c r="K411" i="1"/>
  <c r="BN409" i="1"/>
  <c r="CJ409" i="1" s="1"/>
  <c r="BK409" i="1"/>
  <c r="BU409" i="1" l="1"/>
  <c r="BV409" i="1"/>
  <c r="CC409" i="1"/>
  <c r="CD409" i="1"/>
  <c r="BQ409" i="1"/>
  <c r="BY409" i="1"/>
  <c r="CG409" i="1"/>
  <c r="BR409" i="1"/>
  <c r="BZ409" i="1"/>
  <c r="CH409" i="1"/>
  <c r="BO409" i="1"/>
  <c r="BS409" i="1"/>
  <c r="BW409" i="1"/>
  <c r="CA409" i="1"/>
  <c r="CE409" i="1"/>
  <c r="CI409" i="1"/>
  <c r="BP409" i="1"/>
  <c r="BT409" i="1"/>
  <c r="BX409" i="1"/>
  <c r="CB409" i="1"/>
  <c r="CF409" i="1"/>
  <c r="CK409" i="1" l="1"/>
  <c r="I410" i="1" s="1"/>
  <c r="AJ411" i="1" s="1"/>
  <c r="BE411" i="1" s="1"/>
  <c r="BF411" i="1" s="1"/>
  <c r="G410" i="1" l="1"/>
  <c r="AE410" i="1"/>
  <c r="BG410" i="1" s="1"/>
  <c r="BI410" i="1" s="1"/>
  <c r="J411" i="1"/>
  <c r="BH410" i="1" l="1"/>
  <c r="BN410" i="1"/>
  <c r="CG410" i="1" s="1"/>
  <c r="BK410" i="1"/>
  <c r="CI410" i="1" l="1"/>
  <c r="BS410" i="1"/>
  <c r="BT410" i="1"/>
  <c r="BX410" i="1"/>
  <c r="BO410" i="1"/>
  <c r="CA410" i="1"/>
  <c r="BP410" i="1"/>
  <c r="BV410" i="1"/>
  <c r="CD410" i="1"/>
  <c r="BR410" i="1"/>
  <c r="BW410" i="1"/>
  <c r="CE410" i="1"/>
  <c r="BZ410" i="1"/>
  <c r="CH410" i="1"/>
  <c r="CJ410" i="1"/>
  <c r="CB410" i="1"/>
  <c r="CF410" i="1"/>
  <c r="BQ410" i="1"/>
  <c r="BU410" i="1"/>
  <c r="BY410" i="1"/>
  <c r="CC410" i="1"/>
  <c r="CK410" i="1" l="1"/>
  <c r="I411" i="1" s="1"/>
  <c r="AE411" i="1" s="1"/>
  <c r="BG411" i="1" s="1"/>
  <c r="G411" i="1" l="1"/>
  <c r="BN411" i="1" s="1"/>
  <c r="BH411" i="1"/>
  <c r="BI411" i="1"/>
  <c r="BK411" i="1" l="1"/>
  <c r="CJ411" i="1"/>
  <c r="CI411" i="1"/>
  <c r="CH411" i="1"/>
  <c r="CG411" i="1"/>
  <c r="CF411" i="1"/>
  <c r="CE411" i="1"/>
  <c r="CD411" i="1"/>
  <c r="CC411" i="1"/>
  <c r="CB411" i="1"/>
  <c r="CA411" i="1"/>
  <c r="BZ411" i="1"/>
  <c r="BY411" i="1"/>
  <c r="BX411" i="1"/>
  <c r="BW411" i="1"/>
  <c r="BV411" i="1"/>
  <c r="BU411" i="1"/>
  <c r="BT411" i="1"/>
  <c r="BS411" i="1"/>
  <c r="BR411" i="1"/>
  <c r="BQ411" i="1"/>
  <c r="BP411" i="1"/>
  <c r="BO411" i="1"/>
  <c r="CK411" i="1" l="1"/>
</calcChain>
</file>

<file path=xl/sharedStrings.xml><?xml version="1.0" encoding="utf-8"?>
<sst xmlns="http://schemas.openxmlformats.org/spreadsheetml/2006/main" count="64" uniqueCount="54">
  <si>
    <t>Infected</t>
  </si>
  <si>
    <t>Day</t>
  </si>
  <si>
    <t>Not</t>
  </si>
  <si>
    <t>Check total</t>
  </si>
  <si>
    <t>Total</t>
  </si>
  <si>
    <t>Date</t>
  </si>
  <si>
    <t>Weeks</t>
  </si>
  <si>
    <t>Rate R1</t>
  </si>
  <si>
    <t>R7</t>
  </si>
  <si>
    <t>Over 21</t>
  </si>
  <si>
    <t>infected</t>
  </si>
  <si>
    <t>Sum</t>
  </si>
  <si>
    <t>Deaths</t>
  </si>
  <si>
    <t>"Healthy"</t>
  </si>
  <si>
    <t>H(t)</t>
  </si>
  <si>
    <t>t</t>
  </si>
  <si>
    <t>Day t</t>
  </si>
  <si>
    <t>I(t,d)</t>
  </si>
  <si>
    <t>Day d</t>
  </si>
  <si>
    <t>Day:</t>
  </si>
  <si>
    <t xml:space="preserve">New infections from </t>
  </si>
  <si>
    <t>Dead</t>
  </si>
  <si>
    <t>D(t,d)</t>
  </si>
  <si>
    <t>none</t>
  </si>
  <si>
    <t>D(t)</t>
  </si>
  <si>
    <t>Cumulative</t>
  </si>
  <si>
    <t>deaths</t>
  </si>
  <si>
    <t>I(t)</t>
  </si>
  <si>
    <t>H(t)+I(t)+D(t)</t>
  </si>
  <si>
    <t>plus dead</t>
  </si>
  <si>
    <t>(and alive)</t>
  </si>
  <si>
    <t>H(0)=</t>
  </si>
  <si>
    <t>m(d)</t>
  </si>
  <si>
    <t>on that day</t>
  </si>
  <si>
    <t>DT(t)</t>
  </si>
  <si>
    <t>I(t) + DT(t)</t>
  </si>
  <si>
    <t>Proportion</t>
  </si>
  <si>
    <t>not infected</t>
  </si>
  <si>
    <t>per week</t>
  </si>
  <si>
    <t>Ratio</t>
  </si>
  <si>
    <t>p(t)</t>
  </si>
  <si>
    <t>N(t,d)</t>
  </si>
  <si>
    <t>r(t)</t>
  </si>
  <si>
    <t>j(d)</t>
  </si>
  <si>
    <t>Nw</t>
  </si>
  <si>
    <t>N(t)</t>
  </si>
  <si>
    <t>among living</t>
  </si>
  <si>
    <t>infections</t>
  </si>
  <si>
    <t>Deaths % Cases</t>
  </si>
  <si>
    <t>DT(t)/(I(t)+DT(t))*100</t>
  </si>
  <si>
    <t>Total cases</t>
  </si>
  <si>
    <t>R7 Cases</t>
  </si>
  <si>
    <t>Copywright</t>
  </si>
  <si>
    <t>A.D.Wilkie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</si>
</sst>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d\ mmm\ yyyy"/>
    <numFmt numFmtId="165" formatCode="#,##0.000"/>
    <numFmt numFmtId="166" formatCode="0.0"/>
    <numFmt numFmtId="167" formatCode="0.000"/>
    <numFmt numFmtId="168" formatCode="0.00000000"/>
    <numFmt numFmtId="169" formatCode="#,##0.0000"/>
  </numFmts>
  <fonts count="2" x14ac:knownFonts="1"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164" fontId="0" fillId="0" borderId="0" xfId="0" applyNumberFormat="1"/>
    <xf numFmtId="3" fontId="1" fillId="0" borderId="0" xfId="0" applyNumberFormat="1" applyFont="1"/>
    <xf numFmtId="165" fontId="0" fillId="0" borderId="0" xfId="0" applyNumberFormat="1"/>
    <xf numFmtId="4" fontId="0" fillId="0" borderId="0" xfId="0" applyNumberFormat="1"/>
    <xf numFmtId="165" fontId="1" fillId="0" borderId="0" xfId="0" applyNumberFormat="1" applyFont="1"/>
    <xf numFmtId="0" fontId="1" fillId="0" borderId="0" xfId="0" applyFont="1"/>
    <xf numFmtId="164" fontId="1" fillId="0" borderId="0" xfId="0" applyNumberFormat="1" applyFont="1"/>
    <xf numFmtId="166" fontId="0" fillId="0" borderId="0" xfId="0" applyNumberFormat="1"/>
    <xf numFmtId="167" fontId="0" fillId="0" borderId="0" xfId="0" applyNumberFormat="1"/>
    <xf numFmtId="0" fontId="0" fillId="0" borderId="0" xfId="0" applyFont="1"/>
    <xf numFmtId="168" fontId="0" fillId="0" borderId="0" xfId="0" applyNumberFormat="1"/>
    <xf numFmtId="4" fontId="1" fillId="0" borderId="0" xfId="0" applyNumberFormat="1" applyFont="1"/>
    <xf numFmtId="4" fontId="0" fillId="0" borderId="0" xfId="0" applyNumberFormat="1" applyFont="1"/>
    <xf numFmtId="169" fontId="0" fillId="0" borderId="0" xfId="0" applyNumberFormat="1"/>
    <xf numFmtId="169" fontId="0" fillId="0" borderId="0" xfId="0" applyNumberFormat="1" applyFont="1"/>
    <xf numFmtId="165" fontId="0" fillId="0" borderId="0" xfId="0" applyNumberFormat="1" applyFont="1"/>
    <xf numFmtId="169" fontId="1" fillId="0" borderId="0" xfId="0" applyNumberFormat="1" applyFont="1"/>
    <xf numFmtId="164" fontId="0" fillId="0" borderId="0" xfId="0" applyNumberFormat="1" applyFont="1"/>
    <xf numFmtId="166" fontId="0" fillId="0" borderId="0" xfId="0" applyNumberFormat="1" applyFont="1"/>
    <xf numFmtId="168" fontId="0" fillId="0" borderId="0" xfId="0" applyNumberFormat="1" applyFont="1"/>
    <xf numFmtId="167" fontId="0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New infections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Calculations!$A$11:$B$411</c:f>
              <c:strCache>
                <c:ptCount val="401"/>
                <c:pt idx="0">
                  <c:v>30 Jan 2020</c:v>
                </c:pt>
                <c:pt idx="1">
                  <c:v>31 Jan 2020</c:v>
                </c:pt>
                <c:pt idx="2">
                  <c:v>1 Feb 2020</c:v>
                </c:pt>
                <c:pt idx="3">
                  <c:v>2 Feb 2020</c:v>
                </c:pt>
                <c:pt idx="4">
                  <c:v>3 Feb 2020</c:v>
                </c:pt>
                <c:pt idx="5">
                  <c:v>4 Feb 2020</c:v>
                </c:pt>
                <c:pt idx="6">
                  <c:v>5 Feb 2020</c:v>
                </c:pt>
                <c:pt idx="7">
                  <c:v>6 Feb 2020</c:v>
                </c:pt>
                <c:pt idx="8">
                  <c:v>7 Feb 2020</c:v>
                </c:pt>
                <c:pt idx="9">
                  <c:v>8 Feb 2020</c:v>
                </c:pt>
                <c:pt idx="10">
                  <c:v>9 Feb 2020</c:v>
                </c:pt>
                <c:pt idx="11">
                  <c:v>10 Feb 2020</c:v>
                </c:pt>
                <c:pt idx="12">
                  <c:v>11 Feb 2020</c:v>
                </c:pt>
                <c:pt idx="13">
                  <c:v>12 Feb 2020</c:v>
                </c:pt>
                <c:pt idx="14">
                  <c:v>13 Feb 2020</c:v>
                </c:pt>
                <c:pt idx="15">
                  <c:v>14 Feb 2020</c:v>
                </c:pt>
                <c:pt idx="16">
                  <c:v>15 Feb 2020</c:v>
                </c:pt>
                <c:pt idx="17">
                  <c:v>16 Feb 2020</c:v>
                </c:pt>
                <c:pt idx="18">
                  <c:v>17 Feb 2020</c:v>
                </c:pt>
                <c:pt idx="19">
                  <c:v>18 Feb 2020</c:v>
                </c:pt>
                <c:pt idx="20">
                  <c:v>19 Feb 2020</c:v>
                </c:pt>
                <c:pt idx="21">
                  <c:v>20 Feb 2020</c:v>
                </c:pt>
                <c:pt idx="22">
                  <c:v>21 Feb 2020</c:v>
                </c:pt>
                <c:pt idx="23">
                  <c:v>22 Feb 2020</c:v>
                </c:pt>
                <c:pt idx="24">
                  <c:v>23 Feb 2020</c:v>
                </c:pt>
                <c:pt idx="25">
                  <c:v>24 Feb 2020</c:v>
                </c:pt>
                <c:pt idx="26">
                  <c:v>25 Feb 2020</c:v>
                </c:pt>
                <c:pt idx="27">
                  <c:v>26 Feb 2020</c:v>
                </c:pt>
                <c:pt idx="28">
                  <c:v>27 Feb 2020</c:v>
                </c:pt>
                <c:pt idx="29">
                  <c:v>28 Feb 2020</c:v>
                </c:pt>
                <c:pt idx="30">
                  <c:v>29 Feb 2020</c:v>
                </c:pt>
                <c:pt idx="31">
                  <c:v>1 Mar 2020</c:v>
                </c:pt>
                <c:pt idx="32">
                  <c:v>2 Mar 2020</c:v>
                </c:pt>
                <c:pt idx="33">
                  <c:v>3 Mar 2020</c:v>
                </c:pt>
                <c:pt idx="34">
                  <c:v>4 Mar 2020</c:v>
                </c:pt>
                <c:pt idx="35">
                  <c:v>5 Mar 2020</c:v>
                </c:pt>
                <c:pt idx="36">
                  <c:v>6 Mar 2020</c:v>
                </c:pt>
                <c:pt idx="37">
                  <c:v>7 Mar 2020</c:v>
                </c:pt>
                <c:pt idx="38">
                  <c:v>8 Mar 2020</c:v>
                </c:pt>
                <c:pt idx="39">
                  <c:v>9 Mar 2020</c:v>
                </c:pt>
                <c:pt idx="40">
                  <c:v>10 Mar 2020</c:v>
                </c:pt>
                <c:pt idx="41">
                  <c:v>11 Mar 2020</c:v>
                </c:pt>
                <c:pt idx="42">
                  <c:v>12 Mar 2020</c:v>
                </c:pt>
                <c:pt idx="43">
                  <c:v>13 Mar 2020</c:v>
                </c:pt>
                <c:pt idx="44">
                  <c:v>14 Mar 2020</c:v>
                </c:pt>
                <c:pt idx="45">
                  <c:v>15 Mar 2020</c:v>
                </c:pt>
                <c:pt idx="46">
                  <c:v>16 Mar 2020</c:v>
                </c:pt>
                <c:pt idx="47">
                  <c:v>17 Mar 2020</c:v>
                </c:pt>
                <c:pt idx="48">
                  <c:v>18 Mar 2020</c:v>
                </c:pt>
                <c:pt idx="49">
                  <c:v>19 Mar 2020</c:v>
                </c:pt>
                <c:pt idx="50">
                  <c:v>20 Mar 2020</c:v>
                </c:pt>
                <c:pt idx="51">
                  <c:v>21 Mar 2020</c:v>
                </c:pt>
                <c:pt idx="52">
                  <c:v>22 Mar 2020</c:v>
                </c:pt>
                <c:pt idx="53">
                  <c:v>23 Mar 2020</c:v>
                </c:pt>
                <c:pt idx="54">
                  <c:v>24 Mar 2020</c:v>
                </c:pt>
                <c:pt idx="55">
                  <c:v>25 Mar 2020</c:v>
                </c:pt>
                <c:pt idx="56">
                  <c:v>26 Mar 2020</c:v>
                </c:pt>
                <c:pt idx="57">
                  <c:v>27 Mar 2020</c:v>
                </c:pt>
                <c:pt idx="58">
                  <c:v>28 Mar 2020</c:v>
                </c:pt>
                <c:pt idx="59">
                  <c:v>29 Mar 2020</c:v>
                </c:pt>
                <c:pt idx="60">
                  <c:v>30 Mar 2020</c:v>
                </c:pt>
                <c:pt idx="61">
                  <c:v>31 Mar 2020</c:v>
                </c:pt>
                <c:pt idx="62">
                  <c:v>1 Apr 2020</c:v>
                </c:pt>
                <c:pt idx="63">
                  <c:v>2 Apr 2020</c:v>
                </c:pt>
                <c:pt idx="64">
                  <c:v>3 Apr 2020</c:v>
                </c:pt>
                <c:pt idx="65">
                  <c:v>4 Apr 2020</c:v>
                </c:pt>
                <c:pt idx="66">
                  <c:v>5 Apr 2020</c:v>
                </c:pt>
                <c:pt idx="67">
                  <c:v>6 Apr 2020</c:v>
                </c:pt>
                <c:pt idx="68">
                  <c:v>7 Apr 2020</c:v>
                </c:pt>
                <c:pt idx="69">
                  <c:v>8 Apr 2020</c:v>
                </c:pt>
                <c:pt idx="70">
                  <c:v>9 Apr 2020</c:v>
                </c:pt>
                <c:pt idx="71">
                  <c:v>10 Apr 2020</c:v>
                </c:pt>
                <c:pt idx="72">
                  <c:v>11 Apr 2020</c:v>
                </c:pt>
                <c:pt idx="73">
                  <c:v>12 Apr 2020</c:v>
                </c:pt>
                <c:pt idx="74">
                  <c:v>13 Apr 2020</c:v>
                </c:pt>
                <c:pt idx="75">
                  <c:v>14 Apr 2020</c:v>
                </c:pt>
                <c:pt idx="76">
                  <c:v>15 Apr 2020</c:v>
                </c:pt>
                <c:pt idx="77">
                  <c:v>16 Apr 2020</c:v>
                </c:pt>
                <c:pt idx="78">
                  <c:v>17 Apr 2020</c:v>
                </c:pt>
                <c:pt idx="79">
                  <c:v>18 Apr 2020</c:v>
                </c:pt>
                <c:pt idx="80">
                  <c:v>19 Apr 2020</c:v>
                </c:pt>
                <c:pt idx="81">
                  <c:v>20 Apr 2020</c:v>
                </c:pt>
                <c:pt idx="82">
                  <c:v>21 Apr 2020</c:v>
                </c:pt>
                <c:pt idx="83">
                  <c:v>22 Apr 2020</c:v>
                </c:pt>
                <c:pt idx="84">
                  <c:v>23 Apr 2020</c:v>
                </c:pt>
                <c:pt idx="85">
                  <c:v>24 Apr 2020</c:v>
                </c:pt>
                <c:pt idx="86">
                  <c:v>25 Apr 2020</c:v>
                </c:pt>
                <c:pt idx="87">
                  <c:v>26 Apr 2020</c:v>
                </c:pt>
                <c:pt idx="88">
                  <c:v>27 Apr 2020</c:v>
                </c:pt>
                <c:pt idx="89">
                  <c:v>28 Apr 2020</c:v>
                </c:pt>
                <c:pt idx="90">
                  <c:v>29 Apr 2020</c:v>
                </c:pt>
                <c:pt idx="91">
                  <c:v>30 Apr 2020</c:v>
                </c:pt>
                <c:pt idx="92">
                  <c:v>1 May 2020</c:v>
                </c:pt>
                <c:pt idx="93">
                  <c:v>2 May 2020</c:v>
                </c:pt>
                <c:pt idx="94">
                  <c:v>3 May 2020</c:v>
                </c:pt>
                <c:pt idx="95">
                  <c:v>4 May 2020</c:v>
                </c:pt>
                <c:pt idx="96">
                  <c:v>5 May 2020</c:v>
                </c:pt>
                <c:pt idx="97">
                  <c:v>6 May 2020</c:v>
                </c:pt>
                <c:pt idx="98">
                  <c:v>7 May 2020</c:v>
                </c:pt>
                <c:pt idx="99">
                  <c:v>8 May 2020</c:v>
                </c:pt>
                <c:pt idx="100">
                  <c:v>9 May 2020</c:v>
                </c:pt>
                <c:pt idx="101">
                  <c:v>10 May 2020</c:v>
                </c:pt>
                <c:pt idx="102">
                  <c:v>11 May 2020</c:v>
                </c:pt>
                <c:pt idx="103">
                  <c:v>12 May 2020</c:v>
                </c:pt>
                <c:pt idx="104">
                  <c:v>13 May 2020</c:v>
                </c:pt>
                <c:pt idx="105">
                  <c:v>14 May 2020</c:v>
                </c:pt>
                <c:pt idx="106">
                  <c:v>15 May 2020</c:v>
                </c:pt>
                <c:pt idx="107">
                  <c:v>16 May 2020</c:v>
                </c:pt>
                <c:pt idx="108">
                  <c:v>17 May 2020</c:v>
                </c:pt>
                <c:pt idx="109">
                  <c:v>18 May 2020</c:v>
                </c:pt>
                <c:pt idx="110">
                  <c:v>19 May 2020</c:v>
                </c:pt>
                <c:pt idx="111">
                  <c:v>20 May 2020</c:v>
                </c:pt>
                <c:pt idx="112">
                  <c:v>21 May 2020</c:v>
                </c:pt>
                <c:pt idx="113">
                  <c:v>22 May 2020</c:v>
                </c:pt>
                <c:pt idx="114">
                  <c:v>23 May 2020</c:v>
                </c:pt>
                <c:pt idx="115">
                  <c:v>24 May 2020</c:v>
                </c:pt>
                <c:pt idx="116">
                  <c:v>25 May 2020</c:v>
                </c:pt>
                <c:pt idx="117">
                  <c:v>26 May 2020</c:v>
                </c:pt>
                <c:pt idx="118">
                  <c:v>27 May 2020</c:v>
                </c:pt>
                <c:pt idx="119">
                  <c:v>28 May 2020</c:v>
                </c:pt>
                <c:pt idx="120">
                  <c:v>29 May 2020</c:v>
                </c:pt>
                <c:pt idx="121">
                  <c:v>30 May 2020</c:v>
                </c:pt>
                <c:pt idx="122">
                  <c:v>31 May 2020</c:v>
                </c:pt>
                <c:pt idx="123">
                  <c:v>1 Jun 2020</c:v>
                </c:pt>
                <c:pt idx="124">
                  <c:v>2 Jun 2020</c:v>
                </c:pt>
                <c:pt idx="125">
                  <c:v>3 Jun 2020</c:v>
                </c:pt>
                <c:pt idx="126">
                  <c:v>4 Jun 2020</c:v>
                </c:pt>
                <c:pt idx="127">
                  <c:v>5 Jun 2020</c:v>
                </c:pt>
                <c:pt idx="128">
                  <c:v>6 Jun 2020</c:v>
                </c:pt>
                <c:pt idx="129">
                  <c:v>7 Jun 2020</c:v>
                </c:pt>
                <c:pt idx="130">
                  <c:v>8 Jun 2020</c:v>
                </c:pt>
                <c:pt idx="131">
                  <c:v>9 Jun 2020</c:v>
                </c:pt>
                <c:pt idx="132">
                  <c:v>10 Jun 2020</c:v>
                </c:pt>
                <c:pt idx="133">
                  <c:v>11 Jun 2020</c:v>
                </c:pt>
                <c:pt idx="134">
                  <c:v>12 Jun 2020</c:v>
                </c:pt>
                <c:pt idx="135">
                  <c:v>13 Jun 2020</c:v>
                </c:pt>
                <c:pt idx="136">
                  <c:v>14 Jun 2020</c:v>
                </c:pt>
                <c:pt idx="137">
                  <c:v>15 Jun 2020</c:v>
                </c:pt>
                <c:pt idx="138">
                  <c:v>16 Jun 2020</c:v>
                </c:pt>
                <c:pt idx="139">
                  <c:v>17 Jun 2020</c:v>
                </c:pt>
                <c:pt idx="140">
                  <c:v>18 Jun 2020</c:v>
                </c:pt>
                <c:pt idx="141">
                  <c:v>19 Jun 2020</c:v>
                </c:pt>
                <c:pt idx="142">
                  <c:v>20 Jun 2020</c:v>
                </c:pt>
                <c:pt idx="143">
                  <c:v>21 Jun 2020</c:v>
                </c:pt>
                <c:pt idx="144">
                  <c:v>22 Jun 2020</c:v>
                </c:pt>
                <c:pt idx="145">
                  <c:v>23 Jun 2020</c:v>
                </c:pt>
                <c:pt idx="146">
                  <c:v>24 Jun 2020</c:v>
                </c:pt>
                <c:pt idx="147">
                  <c:v>25 Jun 2020</c:v>
                </c:pt>
                <c:pt idx="148">
                  <c:v>26 Jun 2020</c:v>
                </c:pt>
                <c:pt idx="149">
                  <c:v>27 Jun 2020</c:v>
                </c:pt>
                <c:pt idx="150">
                  <c:v>28 Jun 2020</c:v>
                </c:pt>
                <c:pt idx="151">
                  <c:v>29 Jun 2020</c:v>
                </c:pt>
                <c:pt idx="152">
                  <c:v>30 Jun 2020</c:v>
                </c:pt>
                <c:pt idx="153">
                  <c:v>1 Jul 2020</c:v>
                </c:pt>
                <c:pt idx="154">
                  <c:v>2 Jul 2020</c:v>
                </c:pt>
                <c:pt idx="155">
                  <c:v>3 Jul 2020</c:v>
                </c:pt>
                <c:pt idx="156">
                  <c:v>4 Jul 2020</c:v>
                </c:pt>
                <c:pt idx="157">
                  <c:v>5 Jul 2020</c:v>
                </c:pt>
                <c:pt idx="158">
                  <c:v>6 Jul 2020</c:v>
                </c:pt>
                <c:pt idx="159">
                  <c:v>7 Jul 2020</c:v>
                </c:pt>
                <c:pt idx="160">
                  <c:v>8 Jul 2020</c:v>
                </c:pt>
                <c:pt idx="161">
                  <c:v>9 Jul 2020</c:v>
                </c:pt>
                <c:pt idx="162">
                  <c:v>10 Jul 2020</c:v>
                </c:pt>
                <c:pt idx="163">
                  <c:v>11 Jul 2020</c:v>
                </c:pt>
                <c:pt idx="164">
                  <c:v>12 Jul 2020</c:v>
                </c:pt>
                <c:pt idx="165">
                  <c:v>13 Jul 2020</c:v>
                </c:pt>
                <c:pt idx="166">
                  <c:v>14 Jul 2020</c:v>
                </c:pt>
                <c:pt idx="167">
                  <c:v>15 Jul 2020</c:v>
                </c:pt>
                <c:pt idx="168">
                  <c:v>16 Jul 2020</c:v>
                </c:pt>
                <c:pt idx="169">
                  <c:v>17 Jul 2020</c:v>
                </c:pt>
                <c:pt idx="170">
                  <c:v>18 Jul 2020</c:v>
                </c:pt>
                <c:pt idx="171">
                  <c:v>19 Jul 2020</c:v>
                </c:pt>
                <c:pt idx="172">
                  <c:v>20 Jul 2020</c:v>
                </c:pt>
                <c:pt idx="173">
                  <c:v>21 Jul 2020</c:v>
                </c:pt>
                <c:pt idx="174">
                  <c:v>22 Jul 2020</c:v>
                </c:pt>
                <c:pt idx="175">
                  <c:v>23 Jul 2020</c:v>
                </c:pt>
                <c:pt idx="176">
                  <c:v>24 Jul 2020</c:v>
                </c:pt>
                <c:pt idx="177">
                  <c:v>25 Jul 2020</c:v>
                </c:pt>
                <c:pt idx="178">
                  <c:v>26 Jul 2020</c:v>
                </c:pt>
                <c:pt idx="179">
                  <c:v>27 Jul 2020</c:v>
                </c:pt>
                <c:pt idx="180">
                  <c:v>28 Jul 2020</c:v>
                </c:pt>
                <c:pt idx="181">
                  <c:v>29 Jul 2020</c:v>
                </c:pt>
                <c:pt idx="182">
                  <c:v>30 Jul 2020</c:v>
                </c:pt>
                <c:pt idx="183">
                  <c:v>31 Jul 2020</c:v>
                </c:pt>
                <c:pt idx="184">
                  <c:v>1 Aug 2020</c:v>
                </c:pt>
                <c:pt idx="185">
                  <c:v>2 Aug 2020</c:v>
                </c:pt>
                <c:pt idx="186">
                  <c:v>3 Aug 2020</c:v>
                </c:pt>
                <c:pt idx="187">
                  <c:v>4 Aug 2020</c:v>
                </c:pt>
                <c:pt idx="188">
                  <c:v>5 Aug 2020</c:v>
                </c:pt>
                <c:pt idx="189">
                  <c:v>6 Aug 2020</c:v>
                </c:pt>
                <c:pt idx="190">
                  <c:v>7 Aug 2020</c:v>
                </c:pt>
                <c:pt idx="191">
                  <c:v>8 Aug 2020</c:v>
                </c:pt>
                <c:pt idx="192">
                  <c:v>9 Aug 2020</c:v>
                </c:pt>
                <c:pt idx="193">
                  <c:v>10 Aug 2020</c:v>
                </c:pt>
                <c:pt idx="194">
                  <c:v>11 Aug 2020</c:v>
                </c:pt>
                <c:pt idx="195">
                  <c:v>12 Aug 2020</c:v>
                </c:pt>
                <c:pt idx="196">
                  <c:v>13 Aug 2020</c:v>
                </c:pt>
                <c:pt idx="197">
                  <c:v>14 Aug 2020</c:v>
                </c:pt>
                <c:pt idx="198">
                  <c:v>15 Aug 2020</c:v>
                </c:pt>
                <c:pt idx="199">
                  <c:v>16 Aug 2020</c:v>
                </c:pt>
                <c:pt idx="200">
                  <c:v>17 Aug 2020</c:v>
                </c:pt>
                <c:pt idx="201">
                  <c:v>18 Aug 2020</c:v>
                </c:pt>
                <c:pt idx="202">
                  <c:v>19 Aug 2020</c:v>
                </c:pt>
                <c:pt idx="203">
                  <c:v>20 Aug 2020</c:v>
                </c:pt>
                <c:pt idx="204">
                  <c:v>21 Aug 2020</c:v>
                </c:pt>
                <c:pt idx="205">
                  <c:v>22 Aug 2020</c:v>
                </c:pt>
                <c:pt idx="206">
                  <c:v>23 Aug 2020</c:v>
                </c:pt>
                <c:pt idx="207">
                  <c:v>24 Aug 2020</c:v>
                </c:pt>
                <c:pt idx="208">
                  <c:v>25 Aug 2020</c:v>
                </c:pt>
                <c:pt idx="209">
                  <c:v>26 Aug 2020</c:v>
                </c:pt>
                <c:pt idx="210">
                  <c:v>27 Aug 2020</c:v>
                </c:pt>
                <c:pt idx="211">
                  <c:v>28 Aug 2020</c:v>
                </c:pt>
                <c:pt idx="212">
                  <c:v>29 Aug 2020</c:v>
                </c:pt>
                <c:pt idx="213">
                  <c:v>30 Aug 2020</c:v>
                </c:pt>
                <c:pt idx="214">
                  <c:v>31 Aug 2020</c:v>
                </c:pt>
                <c:pt idx="215">
                  <c:v>1 Sep 2020</c:v>
                </c:pt>
                <c:pt idx="216">
                  <c:v>2 Sep 2020</c:v>
                </c:pt>
                <c:pt idx="217">
                  <c:v>3 Sep 2020</c:v>
                </c:pt>
                <c:pt idx="218">
                  <c:v>4 Sep 2020</c:v>
                </c:pt>
                <c:pt idx="219">
                  <c:v>5 Sep 2020</c:v>
                </c:pt>
                <c:pt idx="220">
                  <c:v>6 Sep 2020</c:v>
                </c:pt>
                <c:pt idx="221">
                  <c:v>7 Sep 2020</c:v>
                </c:pt>
                <c:pt idx="222">
                  <c:v>8 Sep 2020</c:v>
                </c:pt>
                <c:pt idx="223">
                  <c:v>9 Sep 2020</c:v>
                </c:pt>
                <c:pt idx="224">
                  <c:v>10 Sep 2020</c:v>
                </c:pt>
                <c:pt idx="225">
                  <c:v>11 Sep 2020</c:v>
                </c:pt>
                <c:pt idx="226">
                  <c:v>12 Sep 2020</c:v>
                </c:pt>
                <c:pt idx="227">
                  <c:v>13 Sep 2020</c:v>
                </c:pt>
                <c:pt idx="228">
                  <c:v>14 Sep 2020</c:v>
                </c:pt>
                <c:pt idx="229">
                  <c:v>15 Sep 2020</c:v>
                </c:pt>
                <c:pt idx="230">
                  <c:v>16 Sep 2020</c:v>
                </c:pt>
                <c:pt idx="231">
                  <c:v>17 Sep 2020</c:v>
                </c:pt>
                <c:pt idx="232">
                  <c:v>18 Sep 2020</c:v>
                </c:pt>
                <c:pt idx="233">
                  <c:v>19 Sep 2020</c:v>
                </c:pt>
                <c:pt idx="234">
                  <c:v>20 Sep 2020</c:v>
                </c:pt>
                <c:pt idx="235">
                  <c:v>21 Sep 2020</c:v>
                </c:pt>
                <c:pt idx="236">
                  <c:v>22 Sep 2020</c:v>
                </c:pt>
                <c:pt idx="237">
                  <c:v>23 Sep 2020</c:v>
                </c:pt>
                <c:pt idx="238">
                  <c:v>24 Sep 2020</c:v>
                </c:pt>
                <c:pt idx="239">
                  <c:v>25 Sep 2020</c:v>
                </c:pt>
                <c:pt idx="240">
                  <c:v>26 Sep 2020</c:v>
                </c:pt>
                <c:pt idx="241">
                  <c:v>27 Sep 2020</c:v>
                </c:pt>
                <c:pt idx="242">
                  <c:v>28 Sep 2020</c:v>
                </c:pt>
                <c:pt idx="243">
                  <c:v>29 Sep 2020</c:v>
                </c:pt>
                <c:pt idx="244">
                  <c:v>30 Sep 2020</c:v>
                </c:pt>
                <c:pt idx="245">
                  <c:v>1 Oct 2020</c:v>
                </c:pt>
                <c:pt idx="246">
                  <c:v>2 Oct 2020</c:v>
                </c:pt>
                <c:pt idx="247">
                  <c:v>3 Oct 2020</c:v>
                </c:pt>
                <c:pt idx="248">
                  <c:v>4 Oct 2020</c:v>
                </c:pt>
                <c:pt idx="249">
                  <c:v>5 Oct 2020</c:v>
                </c:pt>
                <c:pt idx="250">
                  <c:v>6 Oct 2020</c:v>
                </c:pt>
                <c:pt idx="251">
                  <c:v>7 Oct 2020</c:v>
                </c:pt>
                <c:pt idx="252">
                  <c:v>8 Oct 2020</c:v>
                </c:pt>
                <c:pt idx="253">
                  <c:v>9 Oct 2020</c:v>
                </c:pt>
                <c:pt idx="254">
                  <c:v>10 Oct 2020</c:v>
                </c:pt>
                <c:pt idx="255">
                  <c:v>11 Oct 2020</c:v>
                </c:pt>
                <c:pt idx="256">
                  <c:v>12 Oct 2020</c:v>
                </c:pt>
                <c:pt idx="257">
                  <c:v>13 Oct 2020</c:v>
                </c:pt>
                <c:pt idx="258">
                  <c:v>14 Oct 2020</c:v>
                </c:pt>
                <c:pt idx="259">
                  <c:v>15 Oct 2020</c:v>
                </c:pt>
                <c:pt idx="260">
                  <c:v>16 Oct 2020</c:v>
                </c:pt>
                <c:pt idx="261">
                  <c:v>17 Oct 2020</c:v>
                </c:pt>
                <c:pt idx="262">
                  <c:v>18 Oct 2020</c:v>
                </c:pt>
                <c:pt idx="263">
                  <c:v>19 Oct 2020</c:v>
                </c:pt>
                <c:pt idx="264">
                  <c:v>20 Oct 2020</c:v>
                </c:pt>
                <c:pt idx="265">
                  <c:v>21 Oct 2020</c:v>
                </c:pt>
                <c:pt idx="266">
                  <c:v>22 Oct 2020</c:v>
                </c:pt>
                <c:pt idx="267">
                  <c:v>23 Oct 2020</c:v>
                </c:pt>
                <c:pt idx="268">
                  <c:v>24 Oct 2020</c:v>
                </c:pt>
                <c:pt idx="269">
                  <c:v>25 Oct 2020</c:v>
                </c:pt>
                <c:pt idx="270">
                  <c:v>26 Oct 2020</c:v>
                </c:pt>
                <c:pt idx="271">
                  <c:v>27 Oct 2020</c:v>
                </c:pt>
                <c:pt idx="272">
                  <c:v>28 Oct 2020</c:v>
                </c:pt>
                <c:pt idx="273">
                  <c:v>29 Oct 2020</c:v>
                </c:pt>
                <c:pt idx="274">
                  <c:v>30 Oct 2020</c:v>
                </c:pt>
                <c:pt idx="275">
                  <c:v>31 Oct 2020</c:v>
                </c:pt>
                <c:pt idx="276">
                  <c:v>1 Nov 2020</c:v>
                </c:pt>
                <c:pt idx="277">
                  <c:v>2 Nov 2020</c:v>
                </c:pt>
                <c:pt idx="278">
                  <c:v>3 Nov 2020</c:v>
                </c:pt>
                <c:pt idx="279">
                  <c:v>4 Nov 2020</c:v>
                </c:pt>
                <c:pt idx="280">
                  <c:v>5 Nov 2020</c:v>
                </c:pt>
                <c:pt idx="281">
                  <c:v>6 Nov 2020</c:v>
                </c:pt>
                <c:pt idx="282">
                  <c:v>7 Nov 2020</c:v>
                </c:pt>
                <c:pt idx="283">
                  <c:v>8 Nov 2020</c:v>
                </c:pt>
                <c:pt idx="284">
                  <c:v>9 Nov 2020</c:v>
                </c:pt>
                <c:pt idx="285">
                  <c:v>10 Nov 2020</c:v>
                </c:pt>
                <c:pt idx="286">
                  <c:v>11 Nov 2020</c:v>
                </c:pt>
                <c:pt idx="287">
                  <c:v>12 Nov 2020</c:v>
                </c:pt>
                <c:pt idx="288">
                  <c:v>13 Nov 2020</c:v>
                </c:pt>
                <c:pt idx="289">
                  <c:v>14 Nov 2020</c:v>
                </c:pt>
                <c:pt idx="290">
                  <c:v>15 Nov 2020</c:v>
                </c:pt>
                <c:pt idx="291">
                  <c:v>16 Nov 2020</c:v>
                </c:pt>
                <c:pt idx="292">
                  <c:v>17 Nov 2020</c:v>
                </c:pt>
                <c:pt idx="293">
                  <c:v>18 Nov 2020</c:v>
                </c:pt>
                <c:pt idx="294">
                  <c:v>19 Nov 2020</c:v>
                </c:pt>
                <c:pt idx="295">
                  <c:v>20 Nov 2020</c:v>
                </c:pt>
                <c:pt idx="296">
                  <c:v>21 Nov 2020</c:v>
                </c:pt>
                <c:pt idx="297">
                  <c:v>22 Nov 2020</c:v>
                </c:pt>
                <c:pt idx="298">
                  <c:v>23 Nov 2020</c:v>
                </c:pt>
                <c:pt idx="299">
                  <c:v>24 Nov 2020</c:v>
                </c:pt>
                <c:pt idx="300">
                  <c:v>25 Nov 2020</c:v>
                </c:pt>
                <c:pt idx="301">
                  <c:v>26 Nov 2020</c:v>
                </c:pt>
                <c:pt idx="302">
                  <c:v>27 Nov 2020</c:v>
                </c:pt>
                <c:pt idx="303">
                  <c:v>28 Nov 2020</c:v>
                </c:pt>
                <c:pt idx="304">
                  <c:v>29 Nov 2020</c:v>
                </c:pt>
                <c:pt idx="305">
                  <c:v>30 Nov 2020</c:v>
                </c:pt>
                <c:pt idx="306">
                  <c:v>1 Dec 2020</c:v>
                </c:pt>
                <c:pt idx="307">
                  <c:v>2 Dec 2020</c:v>
                </c:pt>
                <c:pt idx="308">
                  <c:v>3 Dec 2020</c:v>
                </c:pt>
                <c:pt idx="309">
                  <c:v>4 Dec 2020</c:v>
                </c:pt>
                <c:pt idx="310">
                  <c:v>5 Dec 2020</c:v>
                </c:pt>
                <c:pt idx="311">
                  <c:v>6 Dec 2020</c:v>
                </c:pt>
                <c:pt idx="312">
                  <c:v>7 Dec 2020</c:v>
                </c:pt>
                <c:pt idx="313">
                  <c:v>8 Dec 2020</c:v>
                </c:pt>
                <c:pt idx="314">
                  <c:v>9 Dec 2020</c:v>
                </c:pt>
                <c:pt idx="315">
                  <c:v>10 Dec 2020</c:v>
                </c:pt>
                <c:pt idx="316">
                  <c:v>11 Dec 2020</c:v>
                </c:pt>
                <c:pt idx="317">
                  <c:v>12 Dec 2020</c:v>
                </c:pt>
                <c:pt idx="318">
                  <c:v>13 Dec 2020</c:v>
                </c:pt>
                <c:pt idx="319">
                  <c:v>14 Dec 2020</c:v>
                </c:pt>
                <c:pt idx="320">
                  <c:v>15 Dec 2020</c:v>
                </c:pt>
                <c:pt idx="321">
                  <c:v>16 Dec 2020</c:v>
                </c:pt>
                <c:pt idx="322">
                  <c:v>17 Dec 2020</c:v>
                </c:pt>
                <c:pt idx="323">
                  <c:v>18 Dec 2020</c:v>
                </c:pt>
                <c:pt idx="324">
                  <c:v>19 Dec 2020</c:v>
                </c:pt>
                <c:pt idx="325">
                  <c:v>20 Dec 2020</c:v>
                </c:pt>
                <c:pt idx="326">
                  <c:v>21 Dec 2020</c:v>
                </c:pt>
                <c:pt idx="327">
                  <c:v>22 Dec 2020</c:v>
                </c:pt>
                <c:pt idx="328">
                  <c:v>23 Dec 2020</c:v>
                </c:pt>
                <c:pt idx="329">
                  <c:v>24 Dec 2020</c:v>
                </c:pt>
                <c:pt idx="330">
                  <c:v>25 Dec 2020</c:v>
                </c:pt>
                <c:pt idx="331">
                  <c:v>26 Dec 2020</c:v>
                </c:pt>
                <c:pt idx="332">
                  <c:v>27 Dec 2020</c:v>
                </c:pt>
                <c:pt idx="333">
                  <c:v>28 Dec 2020</c:v>
                </c:pt>
                <c:pt idx="334">
                  <c:v>29 Dec 2020</c:v>
                </c:pt>
                <c:pt idx="335">
                  <c:v>30 Dec 2020</c:v>
                </c:pt>
                <c:pt idx="336">
                  <c:v>31 Dec 2020</c:v>
                </c:pt>
                <c:pt idx="337">
                  <c:v>1 Jan 2021</c:v>
                </c:pt>
                <c:pt idx="338">
                  <c:v>2 Jan 2021</c:v>
                </c:pt>
                <c:pt idx="339">
                  <c:v>3 Jan 2021</c:v>
                </c:pt>
                <c:pt idx="340">
                  <c:v>4 Jan 2021</c:v>
                </c:pt>
                <c:pt idx="341">
                  <c:v>5 Jan 2021</c:v>
                </c:pt>
                <c:pt idx="342">
                  <c:v>6 Jan 2021</c:v>
                </c:pt>
                <c:pt idx="343">
                  <c:v>7 Jan 2021</c:v>
                </c:pt>
                <c:pt idx="344">
                  <c:v>8 Jan 2021</c:v>
                </c:pt>
                <c:pt idx="345">
                  <c:v>9 Jan 2021</c:v>
                </c:pt>
                <c:pt idx="346">
                  <c:v>10 Jan 2021</c:v>
                </c:pt>
                <c:pt idx="347">
                  <c:v>11 Jan 2021</c:v>
                </c:pt>
                <c:pt idx="348">
                  <c:v>12 Jan 2021</c:v>
                </c:pt>
                <c:pt idx="349">
                  <c:v>13 Jan 2021</c:v>
                </c:pt>
                <c:pt idx="350">
                  <c:v>14 Jan 2021</c:v>
                </c:pt>
                <c:pt idx="351">
                  <c:v>15 Jan 2021</c:v>
                </c:pt>
                <c:pt idx="352">
                  <c:v>16 Jan 2021</c:v>
                </c:pt>
                <c:pt idx="353">
                  <c:v>17 Jan 2021</c:v>
                </c:pt>
                <c:pt idx="354">
                  <c:v>18 Jan 2021</c:v>
                </c:pt>
                <c:pt idx="355">
                  <c:v>19 Jan 2021</c:v>
                </c:pt>
                <c:pt idx="356">
                  <c:v>20 Jan 2021</c:v>
                </c:pt>
                <c:pt idx="357">
                  <c:v>21 Jan 2021</c:v>
                </c:pt>
                <c:pt idx="358">
                  <c:v>22 Jan 2021</c:v>
                </c:pt>
                <c:pt idx="359">
                  <c:v>23 Jan 2021</c:v>
                </c:pt>
                <c:pt idx="360">
                  <c:v>24 Jan 2021</c:v>
                </c:pt>
                <c:pt idx="361">
                  <c:v>25 Jan 2021</c:v>
                </c:pt>
                <c:pt idx="362">
                  <c:v>26 Jan 2021</c:v>
                </c:pt>
                <c:pt idx="363">
                  <c:v>27 Jan 2021</c:v>
                </c:pt>
                <c:pt idx="364">
                  <c:v>28 Jan 2021</c:v>
                </c:pt>
                <c:pt idx="365">
                  <c:v>29 Jan 2021</c:v>
                </c:pt>
                <c:pt idx="366">
                  <c:v>30 Jan 2021</c:v>
                </c:pt>
                <c:pt idx="367">
                  <c:v>31 Jan 2021</c:v>
                </c:pt>
                <c:pt idx="368">
                  <c:v>1 Feb 2021</c:v>
                </c:pt>
                <c:pt idx="369">
                  <c:v>2 Feb 2021</c:v>
                </c:pt>
                <c:pt idx="370">
                  <c:v>3 Feb 2021</c:v>
                </c:pt>
                <c:pt idx="371">
                  <c:v>4 Feb 2021</c:v>
                </c:pt>
                <c:pt idx="372">
                  <c:v>5 Feb 2021</c:v>
                </c:pt>
                <c:pt idx="373">
                  <c:v>6 Feb 2021</c:v>
                </c:pt>
                <c:pt idx="374">
                  <c:v>7 Feb 2021</c:v>
                </c:pt>
                <c:pt idx="375">
                  <c:v>8 Feb 2021</c:v>
                </c:pt>
                <c:pt idx="376">
                  <c:v>9 Feb 2021</c:v>
                </c:pt>
                <c:pt idx="377">
                  <c:v>10 Feb 2021</c:v>
                </c:pt>
                <c:pt idx="378">
                  <c:v>11 Feb 2021</c:v>
                </c:pt>
                <c:pt idx="379">
                  <c:v>12 Feb 2021</c:v>
                </c:pt>
                <c:pt idx="380">
                  <c:v>13 Feb 2021</c:v>
                </c:pt>
                <c:pt idx="381">
                  <c:v>14 Feb 2021</c:v>
                </c:pt>
                <c:pt idx="382">
                  <c:v>15 Feb 2021</c:v>
                </c:pt>
                <c:pt idx="383">
                  <c:v>16 Feb 2021</c:v>
                </c:pt>
                <c:pt idx="384">
                  <c:v>17 Feb 2021</c:v>
                </c:pt>
                <c:pt idx="385">
                  <c:v>18 Feb 2021</c:v>
                </c:pt>
                <c:pt idx="386">
                  <c:v>19 Feb 2021</c:v>
                </c:pt>
                <c:pt idx="387">
                  <c:v>20 Feb 2021</c:v>
                </c:pt>
                <c:pt idx="388">
                  <c:v>21 Feb 2021</c:v>
                </c:pt>
                <c:pt idx="389">
                  <c:v>22 Feb 2021</c:v>
                </c:pt>
                <c:pt idx="390">
                  <c:v>23 Feb 2021</c:v>
                </c:pt>
                <c:pt idx="391">
                  <c:v>24 Feb 2021</c:v>
                </c:pt>
                <c:pt idx="392">
                  <c:v>25 Feb 2021</c:v>
                </c:pt>
                <c:pt idx="393">
                  <c:v>26 Feb 2021</c:v>
                </c:pt>
                <c:pt idx="394">
                  <c:v>27 Feb 2021</c:v>
                </c:pt>
                <c:pt idx="395">
                  <c:v>28 Feb 2021</c:v>
                </c:pt>
                <c:pt idx="396">
                  <c:v>1 Mar 2021</c:v>
                </c:pt>
                <c:pt idx="397">
                  <c:v>2 Mar 2021</c:v>
                </c:pt>
                <c:pt idx="398">
                  <c:v>3 Mar 2021</c:v>
                </c:pt>
                <c:pt idx="399">
                  <c:v>4 Mar 2021</c:v>
                </c:pt>
                <c:pt idx="400">
                  <c:v>5 Mar 2021</c:v>
                </c:pt>
              </c:strCache>
            </c:strRef>
          </c:cat>
          <c:val>
            <c:numRef>
              <c:f>Calculations!$I$11:$I$411</c:f>
              <c:numCache>
                <c:formatCode>#,##0.00</c:formatCode>
                <c:ptCount val="401"/>
                <c:pt idx="0" formatCode="General">
                  <c:v>0</c:v>
                </c:pt>
                <c:pt idx="1">
                  <c:v>1</c:v>
                </c:pt>
                <c:pt idx="2">
                  <c:v>0.19999996</c:v>
                </c:pt>
                <c:pt idx="3">
                  <c:v>0.23199993817600328</c:v>
                </c:pt>
                <c:pt idx="4">
                  <c:v>0.27679990333697102</c:v>
                </c:pt>
                <c:pt idx="5">
                  <c:v>0.33030385201647888</c:v>
                </c:pt>
                <c:pt idx="6">
                  <c:v>0.39415017693930027</c:v>
                </c:pt>
                <c:pt idx="7">
                  <c:v>0.47033771564773663</c:v>
                </c:pt>
                <c:pt idx="8">
                  <c:v>0.56125196357542162</c:v>
                </c:pt>
                <c:pt idx="9">
                  <c:v>0.6697395210178132</c:v>
                </c:pt>
                <c:pt idx="10">
                  <c:v>0.79919721934717558</c:v>
                </c:pt>
                <c:pt idx="11">
                  <c:v>0.95367847626130131</c:v>
                </c:pt>
                <c:pt idx="12">
                  <c:v>0.94602042667032959</c:v>
                </c:pt>
                <c:pt idx="13">
                  <c:v>1.0891947311680106</c:v>
                </c:pt>
                <c:pt idx="14">
                  <c:v>1.2549210432923443</c:v>
                </c:pt>
                <c:pt idx="15">
                  <c:v>1.4440454734740649</c:v>
                </c:pt>
                <c:pt idx="16">
                  <c:v>1.6593960160126768</c:v>
                </c:pt>
                <c:pt idx="17">
                  <c:v>1.9040449097823191</c:v>
                </c:pt>
                <c:pt idx="18">
                  <c:v>2.1812724231377345</c:v>
                </c:pt>
                <c:pt idx="19">
                  <c:v>2.4945322632723972</c:v>
                </c:pt>
                <c:pt idx="20">
                  <c:v>2.8473960626208088</c:v>
                </c:pt>
                <c:pt idx="21">
                  <c:v>3.2434699263405329</c:v>
                </c:pt>
                <c:pt idx="22">
                  <c:v>3.6862743126511597</c:v>
                </c:pt>
                <c:pt idx="23">
                  <c:v>4.4079388823704777</c:v>
                </c:pt>
                <c:pt idx="24">
                  <c:v>5.0893029650466337</c:v>
                </c:pt>
                <c:pt idx="25">
                  <c:v>5.8754884055286105</c:v>
                </c:pt>
                <c:pt idx="26">
                  <c:v>6.7857461136916708</c:v>
                </c:pt>
                <c:pt idx="27">
                  <c:v>7.8406864970847305</c:v>
                </c:pt>
                <c:pt idx="28">
                  <c:v>9.0646123126856022</c:v>
                </c:pt>
                <c:pt idx="29">
                  <c:v>10.486275370967041</c:v>
                </c:pt>
                <c:pt idx="30">
                  <c:v>12.139777534874984</c:v>
                </c:pt>
                <c:pt idx="31">
                  <c:v>14.065670737192233</c:v>
                </c:pt>
                <c:pt idx="32">
                  <c:v>16.312302816289151</c:v>
                </c:pt>
                <c:pt idx="33">
                  <c:v>18.937467044452418</c:v>
                </c:pt>
                <c:pt idx="34">
                  <c:v>21.929623749678615</c:v>
                </c:pt>
                <c:pt idx="35">
                  <c:v>25.395826977259695</c:v>
                </c:pt>
                <c:pt idx="36">
                  <c:v>29.41213690735259</c:v>
                </c:pt>
                <c:pt idx="37">
                  <c:v>34.065429672441795</c:v>
                </c:pt>
                <c:pt idx="38">
                  <c:v>39.455925955342316</c:v>
                </c:pt>
                <c:pt idx="39">
                  <c:v>45.699108639697613</c:v>
                </c:pt>
                <c:pt idx="40">
                  <c:v>52.927850625133551</c:v>
                </c:pt>
                <c:pt idx="41">
                  <c:v>61.294772045286329</c:v>
                </c:pt>
                <c:pt idx="42">
                  <c:v>70.974828481907736</c:v>
                </c:pt>
                <c:pt idx="43">
                  <c:v>82.168121488167742</c:v>
                </c:pt>
                <c:pt idx="44">
                  <c:v>95.102908055354021</c:v>
                </c:pt>
                <c:pt idx="45">
                  <c:v>110.09821284546</c:v>
                </c:pt>
                <c:pt idx="46">
                  <c:v>127.45312962042794</c:v>
                </c:pt>
                <c:pt idx="47">
                  <c:v>147.53716659514023</c:v>
                </c:pt>
                <c:pt idx="48">
                  <c:v>170.77820908537723</c:v>
                </c:pt>
                <c:pt idx="49">
                  <c:v>197.67128045148965</c:v>
                </c:pt>
                <c:pt idx="50">
                  <c:v>228.78921418583687</c:v>
                </c:pt>
                <c:pt idx="51">
                  <c:v>264.79510426163745</c:v>
                </c:pt>
                <c:pt idx="52">
                  <c:v>306.45684995673156</c:v>
                </c:pt>
                <c:pt idx="53">
                  <c:v>354.66418316108707</c:v>
                </c:pt>
                <c:pt idx="54">
                  <c:v>410.4486482287445</c:v>
                </c:pt>
                <c:pt idx="55">
                  <c:v>475.00710594961026</c:v>
                </c:pt>
                <c:pt idx="56">
                  <c:v>549.70254912561177</c:v>
                </c:pt>
                <c:pt idx="57">
                  <c:v>636.12207340520229</c:v>
                </c:pt>
                <c:pt idx="58">
                  <c:v>736.10020922801073</c:v>
                </c:pt>
                <c:pt idx="59">
                  <c:v>851.75655794923</c:v>
                </c:pt>
                <c:pt idx="60">
                  <c:v>985.53925922735471</c:v>
                </c:pt>
                <c:pt idx="61">
                  <c:v>1140.2747525023026</c:v>
                </c:pt>
                <c:pt idx="62">
                  <c:v>1319.2246039381425</c:v>
                </c:pt>
                <c:pt idx="63">
                  <c:v>1526.1502175756791</c:v>
                </c:pt>
                <c:pt idx="64">
                  <c:v>1765.3862717477214</c:v>
                </c:pt>
                <c:pt idx="65">
                  <c:v>2041.9237109836267</c:v>
                </c:pt>
                <c:pt idx="66">
                  <c:v>2361.5030627899</c:v>
                </c:pt>
                <c:pt idx="67">
                  <c:v>2730.7352398115177</c:v>
                </c:pt>
                <c:pt idx="68">
                  <c:v>3157.2103231544043</c:v>
                </c:pt>
                <c:pt idx="69">
                  <c:v>3649.6358571124288</c:v>
                </c:pt>
                <c:pt idx="70">
                  <c:v>4217.9869510021681</c:v>
                </c:pt>
                <c:pt idx="71">
                  <c:v>4873.6714308582586</c:v>
                </c:pt>
                <c:pt idx="72">
                  <c:v>5629.7098219898789</c:v>
                </c:pt>
                <c:pt idx="73">
                  <c:v>6500.9290030153043</c:v>
                </c:pt>
                <c:pt idx="74">
                  <c:v>7504.1671538570336</c:v>
                </c:pt>
                <c:pt idx="75">
                  <c:v>8658.4859367463505</c:v>
                </c:pt>
                <c:pt idx="76">
                  <c:v>9985.3835690859923</c:v>
                </c:pt>
                <c:pt idx="77">
                  <c:v>11508.99941749696</c:v>
                </c:pt>
                <c:pt idx="78">
                  <c:v>13256.288590659413</c:v>
                </c:pt>
                <c:pt idx="79">
                  <c:v>15257.16093348667</c:v>
                </c:pt>
                <c:pt idx="80">
                  <c:v>17544.549604518175</c:v>
                </c:pt>
                <c:pt idx="81">
                  <c:v>20154.377023183795</c:v>
                </c:pt>
                <c:pt idx="82">
                  <c:v>23125.374308560818</c:v>
                </c:pt>
                <c:pt idx="83">
                  <c:v>26498.698986346317</c:v>
                </c:pt>
                <c:pt idx="84">
                  <c:v>30317.283425754074</c:v>
                </c:pt>
                <c:pt idx="85">
                  <c:v>34624.834034371663</c:v>
                </c:pt>
                <c:pt idx="86">
                  <c:v>39464.390312805583</c:v>
                </c:pt>
                <c:pt idx="87">
                  <c:v>44876.346061622557</c:v>
                </c:pt>
                <c:pt idx="88">
                  <c:v>50895.836211080765</c:v>
                </c:pt>
                <c:pt idx="89">
                  <c:v>57549.411632827112</c:v>
                </c:pt>
                <c:pt idx="90">
                  <c:v>64850.950066069097</c:v>
                </c:pt>
                <c:pt idx="91">
                  <c:v>72796.822390186775</c:v>
                </c:pt>
                <c:pt idx="92">
                  <c:v>81360.429354032633</c:v>
                </c:pt>
                <c:pt idx="93">
                  <c:v>90486.365062987577</c:v>
                </c:pt>
                <c:pt idx="94">
                  <c:v>100084.64605048356</c:v>
                </c:pt>
                <c:pt idx="95">
                  <c:v>110025.65866493217</c:v>
                </c:pt>
                <c:pt idx="96">
                  <c:v>120136.696650946</c:v>
                </c:pt>
                <c:pt idx="97">
                  <c:v>130201.13887160011</c:v>
                </c:pt>
                <c:pt idx="98">
                  <c:v>139961.38716494705</c:v>
                </c:pt>
                <c:pt idx="99">
                  <c:v>149126.56618485422</c:v>
                </c:pt>
                <c:pt idx="100">
                  <c:v>157385.60444550373</c:v>
                </c:pt>
                <c:pt idx="101">
                  <c:v>164425.6366096595</c:v>
                </c:pt>
                <c:pt idx="102">
                  <c:v>169954.71828952894</c:v>
                </c:pt>
                <c:pt idx="103">
                  <c:v>173726.77185362083</c:v>
                </c:pt>
                <c:pt idx="104">
                  <c:v>175565.72687409478</c:v>
                </c:pt>
                <c:pt idx="105">
                  <c:v>175385.28580893984</c:v>
                </c:pt>
                <c:pt idx="106">
                  <c:v>173200.90237759933</c:v>
                </c:pt>
                <c:pt idx="107">
                  <c:v>169131.52126450272</c:v>
                </c:pt>
                <c:pt idx="108">
                  <c:v>163390.26556468089</c:v>
                </c:pt>
                <c:pt idx="109">
                  <c:v>156265.20070051981</c:v>
                </c:pt>
                <c:pt idx="110">
                  <c:v>148093.04147442552</c:v>
                </c:pt>
                <c:pt idx="111">
                  <c:v>139229.73947612711</c:v>
                </c:pt>
                <c:pt idx="112">
                  <c:v>130022.04582156469</c:v>
                </c:pt>
                <c:pt idx="113">
                  <c:v>120783.44633347577</c:v>
                </c:pt>
                <c:pt idx="114">
                  <c:v>111776.61708642592</c:v>
                </c:pt>
                <c:pt idx="115">
                  <c:v>103203.1603754229</c:v>
                </c:pt>
                <c:pt idx="116">
                  <c:v>95200.213985555834</c:v>
                </c:pt>
                <c:pt idx="117">
                  <c:v>87842.782183135219</c:v>
                </c:pt>
                <c:pt idx="118">
                  <c:v>81150.339203110227</c:v>
                </c:pt>
                <c:pt idx="119">
                  <c:v>75096.298007668753</c:v>
                </c:pt>
                <c:pt idx="120">
                  <c:v>69619.155370264605</c:v>
                </c:pt>
                <c:pt idx="121">
                  <c:v>64634.367375648457</c:v>
                </c:pt>
                <c:pt idx="122">
                  <c:v>60046.180174096822</c:v>
                </c:pt>
                <c:pt idx="123">
                  <c:v>55758.711875846027</c:v>
                </c:pt>
                <c:pt idx="124">
                  <c:v>51685.58708262266</c:v>
                </c:pt>
                <c:pt idx="125">
                  <c:v>47757.439181600013</c:v>
                </c:pt>
                <c:pt idx="126">
                  <c:v>43926.696424862224</c:v>
                </c:pt>
                <c:pt idx="127">
                  <c:v>40169.305661800099</c:v>
                </c:pt>
                <c:pt idx="128">
                  <c:v>36483.415456353367</c:v>
                </c:pt>
                <c:pt idx="129">
                  <c:v>32885.468518890913</c:v>
                </c:pt>
                <c:pt idx="130">
                  <c:v>29404.530933117385</c:v>
                </c:pt>
                <c:pt idx="131">
                  <c:v>26075.903363667043</c:v>
                </c:pt>
                <c:pt idx="132">
                  <c:v>22935.055447629722</c:v>
                </c:pt>
                <c:pt idx="133">
                  <c:v>20012.70973917099</c:v>
                </c:pt>
                <c:pt idx="134">
                  <c:v>17331.551959872766</c:v>
                </c:pt>
                <c:pt idx="135">
                  <c:v>14904.666732846372</c:v>
                </c:pt>
                <c:pt idx="136">
                  <c:v>12735.487899354901</c:v>
                </c:pt>
                <c:pt idx="137">
                  <c:v>10818.864707175318</c:v>
                </c:pt>
                <c:pt idx="138">
                  <c:v>9142.7868501959183</c:v>
                </c:pt>
                <c:pt idx="139">
                  <c:v>7690.3543291402248</c:v>
                </c:pt>
                <c:pt idx="140">
                  <c:v>6441.6788991435787</c:v>
                </c:pt>
                <c:pt idx="141">
                  <c:v>5375.5213575709577</c:v>
                </c:pt>
                <c:pt idx="142">
                  <c:v>4470.5742726576573</c:v>
                </c:pt>
                <c:pt idx="143">
                  <c:v>3706.3785217186105</c:v>
                </c:pt>
                <c:pt idx="144">
                  <c:v>3063.9113336173696</c:v>
                </c:pt>
                <c:pt idx="145">
                  <c:v>2525.9075673990642</c:v>
                </c:pt>
                <c:pt idx="146">
                  <c:v>2076.9817350533212</c:v>
                </c:pt>
                <c:pt idx="147">
                  <c:v>1703.6128817623307</c:v>
                </c:pt>
                <c:pt idx="148">
                  <c:v>1394.0435901470453</c:v>
                </c:pt>
                <c:pt idx="149">
                  <c:v>1138.1320092782366</c:v>
                </c:pt>
                <c:pt idx="150">
                  <c:v>927.1842473389288</c:v>
                </c:pt>
                <c:pt idx="151">
                  <c:v>753.78483085841447</c:v>
                </c:pt>
                <c:pt idx="152">
                  <c:v>611.6355670767814</c:v>
                </c:pt>
                <c:pt idx="153">
                  <c:v>495.4079462721794</c:v>
                </c:pt>
                <c:pt idx="154">
                  <c:v>400.61086017786329</c:v>
                </c:pt>
                <c:pt idx="155">
                  <c:v>323.47347496440966</c:v>
                </c:pt>
                <c:pt idx="156">
                  <c:v>260.84216166946726</c:v>
                </c:pt>
                <c:pt idx="157">
                  <c:v>210.09008030637625</c:v>
                </c:pt>
                <c:pt idx="158">
                  <c:v>169.03804236639971</c:v>
                </c:pt>
                <c:pt idx="159">
                  <c:v>135.88543719074386</c:v>
                </c:pt>
                <c:pt idx="160">
                  <c:v>109.1501825691719</c:v>
                </c:pt>
                <c:pt idx="161">
                  <c:v>87.616796748970174</c:v>
                </c:pt>
                <c:pt idx="162">
                  <c:v>70.291778155066197</c:v>
                </c:pt>
                <c:pt idx="163">
                  <c:v>56.365532048102892</c:v>
                </c:pt>
                <c:pt idx="164">
                  <c:v>45.180117486298968</c:v>
                </c:pt>
                <c:pt idx="165">
                  <c:v>36.202118086523008</c:v>
                </c:pt>
                <c:pt idx="166">
                  <c:v>28.999975239241067</c:v>
                </c:pt>
                <c:pt idx="167">
                  <c:v>23.225166104224403</c:v>
                </c:pt>
                <c:pt idx="168">
                  <c:v>18.596660442317493</c:v>
                </c:pt>
                <c:pt idx="169">
                  <c:v>14.888147553620994</c:v>
                </c:pt>
                <c:pt idx="170">
                  <c:v>11.917584057921502</c:v>
                </c:pt>
                <c:pt idx="171">
                  <c:v>9.5386719724772231</c:v>
                </c:pt>
                <c:pt idx="172">
                  <c:v>7.6339321935043403</c:v>
                </c:pt>
                <c:pt idx="173">
                  <c:v>6.1090895341058449</c:v>
                </c:pt>
                <c:pt idx="174">
                  <c:v>4.8885310880413666</c:v>
                </c:pt>
                <c:pt idx="175">
                  <c:v>3.9116396110073306</c:v>
                </c:pt>
                <c:pt idx="176">
                  <c:v>3.1298379692670655</c:v>
                </c:pt>
                <c:pt idx="177">
                  <c:v>2.5042098788450962</c:v>
                </c:pt>
                <c:pt idx="178">
                  <c:v>2.0035866612121032</c:v>
                </c:pt>
                <c:pt idx="179">
                  <c:v>1.6030101406041881</c:v>
                </c:pt>
                <c:pt idx="180">
                  <c:v>1.282498669970032</c:v>
                </c:pt>
                <c:pt idx="181">
                  <c:v>1.0260571294470446</c:v>
                </c:pt>
                <c:pt idx="182">
                  <c:v>0.82088307465110488</c:v>
                </c:pt>
                <c:pt idx="183">
                  <c:v>0.65673044536620195</c:v>
                </c:pt>
                <c:pt idx="184">
                  <c:v>0.52539974345174378</c:v>
                </c:pt>
                <c:pt idx="185">
                  <c:v>0.42032966185991921</c:v>
                </c:pt>
                <c:pt idx="186">
                  <c:v>0.33627005466431736</c:v>
                </c:pt>
                <c:pt idx="187">
                  <c:v>0.26902009724937731</c:v>
                </c:pt>
                <c:pt idx="188">
                  <c:v>0.2152186748978718</c:v>
                </c:pt>
                <c:pt idx="189">
                  <c:v>0.17217660355683889</c:v>
                </c:pt>
                <c:pt idx="190">
                  <c:v>0.13774234835789326</c:v>
                </c:pt>
                <c:pt idx="191">
                  <c:v>0.11019456102403453</c:v>
                </c:pt>
                <c:pt idx="192">
                  <c:v>8.8156085729137815E-2</c:v>
                </c:pt>
                <c:pt idx="193">
                  <c:v>7.052514831694226E-2</c:v>
                </c:pt>
                <c:pt idx="194">
                  <c:v>5.6420297740904346E-2</c:v>
                </c:pt>
                <c:pt idx="195">
                  <c:v>4.5136352838620435E-2</c:v>
                </c:pt>
                <c:pt idx="196">
                  <c:v>3.6109155659801016E-2</c:v>
                </c:pt>
                <c:pt idx="197">
                  <c:v>2.8887371504769683E-2</c:v>
                </c:pt>
                <c:pt idx="198">
                  <c:v>2.3109927273196332E-2</c:v>
                </c:pt>
                <c:pt idx="199">
                  <c:v>1.8487961065098837E-2</c:v>
                </c:pt>
                <c:pt idx="200">
                  <c:v>1.4790381170967301E-2</c:v>
                </c:pt>
                <c:pt idx="201">
                  <c:v>1.1832312821429228E-2</c:v>
                </c:pt>
                <c:pt idx="202">
                  <c:v>9.4658553036143667E-3</c:v>
                </c:pt>
                <c:pt idx="203">
                  <c:v>7.5726874727827416E-3</c:v>
                </c:pt>
                <c:pt idx="204">
                  <c:v>6.0581520454335343E-3</c:v>
                </c:pt>
                <c:pt idx="205">
                  <c:v>4.8465229593990236E-3</c:v>
                </c:pt>
                <c:pt idx="206">
                  <c:v>3.8772192142928889E-3</c:v>
                </c:pt>
                <c:pt idx="207">
                  <c:v>3.1017759133798537E-3</c:v>
                </c:pt>
                <c:pt idx="208">
                  <c:v>2.4814210775543607E-3</c:v>
                </c:pt>
                <c:pt idx="209">
                  <c:v>1.9851370840305253E-3</c:v>
                </c:pt>
                <c:pt idx="210">
                  <c:v>1.5881098092975249E-3</c:v>
                </c:pt>
                <c:pt idx="211">
                  <c:v>1.2704879383655236E-3</c:v>
                </c:pt>
                <c:pt idx="212">
                  <c:v>1.0163904088863892E-3</c:v>
                </c:pt>
                <c:pt idx="213">
                  <c:v>8.1311236435344049E-4</c:v>
                </c:pt>
                <c:pt idx="214">
                  <c:v>6.5048991531921959E-4</c:v>
                </c:pt>
                <c:pt idx="215">
                  <c:v>5.2039194751076401E-4</c:v>
                </c:pt>
                <c:pt idx="216">
                  <c:v>4.1631356777208501E-4</c:v>
                </c:pt>
                <c:pt idx="217">
                  <c:v>3.3305086046630432E-4</c:v>
                </c:pt>
                <c:pt idx="218">
                  <c:v>2.6644069237217723E-4</c:v>
                </c:pt>
                <c:pt idx="219">
                  <c:v>2.1315255645719088E-4</c:v>
                </c:pt>
                <c:pt idx="220">
                  <c:v>1.7052204680380182E-4</c:v>
                </c:pt>
                <c:pt idx="221">
                  <c:v>1.3641763849139377E-4</c:v>
                </c:pt>
                <c:pt idx="222">
                  <c:v>1.0913411146406098E-4</c:v>
                </c:pt>
                <c:pt idx="223">
                  <c:v>8.7307289600654434E-5</c:v>
                </c:pt>
                <c:pt idx="224">
                  <c:v>6.9845831955343273E-5</c:v>
                </c:pt>
                <c:pt idx="225">
                  <c:v>5.5876665740159288E-5</c:v>
                </c:pt>
                <c:pt idx="226">
                  <c:v>4.4701332704693681E-5</c:v>
                </c:pt>
                <c:pt idx="227">
                  <c:v>3.5761066235797343E-5</c:v>
                </c:pt>
                <c:pt idx="228">
                  <c:v>2.8608853034745015E-5</c:v>
                </c:pt>
                <c:pt idx="229">
                  <c:v>2.2887082457304591E-5</c:v>
                </c:pt>
                <c:pt idx="230">
                  <c:v>1.830966598472917E-5</c:v>
                </c:pt>
                <c:pt idx="231">
                  <c:v>1.4647732799870049E-5</c:v>
                </c:pt>
                <c:pt idx="232">
                  <c:v>1.1718186247631535E-5</c:v>
                </c:pt>
                <c:pt idx="233">
                  <c:v>9.3745490030559497E-6</c:v>
                </c:pt>
                <c:pt idx="234">
                  <c:v>7.4996392056132222E-6</c:v>
                </c:pt>
                <c:pt idx="235">
                  <c:v>5.9997113665183904E-6</c:v>
                </c:pt>
                <c:pt idx="236">
                  <c:v>4.7997690945125135E-6</c:v>
                </c:pt>
                <c:pt idx="237">
                  <c:v>3.8398152764406045E-6</c:v>
                </c:pt>
                <c:pt idx="238">
                  <c:v>3.0718522216840638E-6</c:v>
                </c:pt>
                <c:pt idx="239">
                  <c:v>2.4574817776874617E-6</c:v>
                </c:pt>
                <c:pt idx="240">
                  <c:v>1.9659854223677039E-6</c:v>
                </c:pt>
                <c:pt idx="241">
                  <c:v>1.572788338033514E-6</c:v>
                </c:pt>
                <c:pt idx="242">
                  <c:v>1.2582306705159951E-6</c:v>
                </c:pt>
                <c:pt idx="243">
                  <c:v>1.0065845364698742E-6</c:v>
                </c:pt>
                <c:pt idx="244">
                  <c:v>8.0526762921242913E-7</c:v>
                </c:pt>
                <c:pt idx="245">
                  <c:v>6.4421410339332243E-7</c:v>
                </c:pt>
                <c:pt idx="246">
                  <c:v>5.153712827296205E-7</c:v>
                </c:pt>
                <c:pt idx="247">
                  <c:v>4.122970261932724E-7</c:v>
                </c:pt>
                <c:pt idx="248">
                  <c:v>3.2983762096074663E-7</c:v>
                </c:pt>
                <c:pt idx="249">
                  <c:v>2.6387009677251969E-7</c:v>
                </c:pt>
                <c:pt idx="250">
                  <c:v>2.1109607742052614E-7</c:v>
                </c:pt>
                <c:pt idx="251">
                  <c:v>1.6887686193802746E-7</c:v>
                </c:pt>
                <c:pt idx="252">
                  <c:v>1.351014895514502E-7</c:v>
                </c:pt>
                <c:pt idx="253">
                  <c:v>1.0808119164181823E-7</c:v>
                </c:pt>
                <c:pt idx="254">
                  <c:v>8.6464953313875737E-8</c:v>
                </c:pt>
                <c:pt idx="255">
                  <c:v>6.9171962651370123E-8</c:v>
                </c:pt>
                <c:pt idx="256">
                  <c:v>5.5337570121268599E-8</c:v>
                </c:pt>
                <c:pt idx="257">
                  <c:v>4.4270056097125281E-8</c:v>
                </c:pt>
                <c:pt idx="258">
                  <c:v>3.5416044877770891E-8</c:v>
                </c:pt>
                <c:pt idx="259">
                  <c:v>2.8332835902261931E-8</c:v>
                </c:pt>
                <c:pt idx="260">
                  <c:v>2.2666268721838485E-8</c:v>
                </c:pt>
                <c:pt idx="261">
                  <c:v>1.8133014977489318E-8</c:v>
                </c:pt>
                <c:pt idx="262">
                  <c:v>1.4506411982003308E-8</c:v>
                </c:pt>
                <c:pt idx="263">
                  <c:v>1.1605129585610234E-8</c:v>
                </c:pt>
                <c:pt idx="264">
                  <c:v>9.2841036684930418E-9</c:v>
                </c:pt>
                <c:pt idx="265">
                  <c:v>7.427282934797543E-9</c:v>
                </c:pt>
                <c:pt idx="266">
                  <c:v>5.9418263478400226E-9</c:v>
                </c:pt>
                <c:pt idx="267">
                  <c:v>4.7534610782732891E-9</c:v>
                </c:pt>
                <c:pt idx="268">
                  <c:v>3.8027688626194477E-9</c:v>
                </c:pt>
                <c:pt idx="269">
                  <c:v>3.0422150900960792E-9</c:v>
                </c:pt>
                <c:pt idx="270">
                  <c:v>2.4337720720771964E-9</c:v>
                </c:pt>
                <c:pt idx="271">
                  <c:v>1.9470176576619708E-9</c:v>
                </c:pt>
                <c:pt idx="272">
                  <c:v>1.5576141261297131E-9</c:v>
                </c:pt>
                <c:pt idx="273">
                  <c:v>1.2460913009038576E-9</c:v>
                </c:pt>
                <c:pt idx="274">
                  <c:v>9.9687304072314217E-10</c:v>
                </c:pt>
                <c:pt idx="275">
                  <c:v>7.9749843257854947E-10</c:v>
                </c:pt>
                <c:pt idx="276">
                  <c:v>6.3799874606286263E-10</c:v>
                </c:pt>
                <c:pt idx="277">
                  <c:v>5.1039899685030458E-10</c:v>
                </c:pt>
                <c:pt idx="278">
                  <c:v>4.0831919748025312E-10</c:v>
                </c:pt>
                <c:pt idx="279">
                  <c:v>3.2665535798420851E-10</c:v>
                </c:pt>
                <c:pt idx="280">
                  <c:v>2.6132428638737069E-10</c:v>
                </c:pt>
                <c:pt idx="281">
                  <c:v>2.0905942910989896E-10</c:v>
                </c:pt>
                <c:pt idx="282">
                  <c:v>1.6724754328792074E-10</c:v>
                </c:pt>
                <c:pt idx="283">
                  <c:v>1.3379803463033761E-10</c:v>
                </c:pt>
                <c:pt idx="284">
                  <c:v>1.0703842770427073E-10</c:v>
                </c:pt>
                <c:pt idx="285">
                  <c:v>8.5630742163417008E-11</c:v>
                </c:pt>
                <c:pt idx="286">
                  <c:v>6.8504593730733865E-11</c:v>
                </c:pt>
                <c:pt idx="287">
                  <c:v>5.4803674984587256E-11</c:v>
                </c:pt>
                <c:pt idx="288">
                  <c:v>4.3842939987669902E-11</c:v>
                </c:pt>
                <c:pt idx="289">
                  <c:v>3.5074351990135994E-11</c:v>
                </c:pt>
                <c:pt idx="290">
                  <c:v>2.8059481592108835E-11</c:v>
                </c:pt>
                <c:pt idx="291">
                  <c:v>2.24475852736871E-11</c:v>
                </c:pt>
                <c:pt idx="292">
                  <c:v>1.7958068218949695E-11</c:v>
                </c:pt>
                <c:pt idx="293">
                  <c:v>1.4366454575159768E-11</c:v>
                </c:pt>
                <c:pt idx="294">
                  <c:v>1.1493163660127823E-11</c:v>
                </c:pt>
                <c:pt idx="295">
                  <c:v>9.1945309281022602E-12</c:v>
                </c:pt>
                <c:pt idx="296">
                  <c:v>7.3556247424818108E-12</c:v>
                </c:pt>
                <c:pt idx="297">
                  <c:v>5.8844997939854507E-12</c:v>
                </c:pt>
                <c:pt idx="298">
                  <c:v>4.7075998351883607E-12</c:v>
                </c:pt>
                <c:pt idx="299">
                  <c:v>3.76607986815069E-12</c:v>
                </c:pt>
                <c:pt idx="300">
                  <c:v>3.0128638945205528E-12</c:v>
                </c:pt>
                <c:pt idx="301">
                  <c:v>2.4102911156164434E-12</c:v>
                </c:pt>
                <c:pt idx="302">
                  <c:v>1.9282328924931548E-12</c:v>
                </c:pt>
                <c:pt idx="303">
                  <c:v>1.5425863139945236E-12</c:v>
                </c:pt>
                <c:pt idx="304">
                  <c:v>1.2340690511956192E-12</c:v>
                </c:pt>
                <c:pt idx="305">
                  <c:v>9.8725524095649521E-13</c:v>
                </c:pt>
                <c:pt idx="306">
                  <c:v>7.8980419276519637E-13</c:v>
                </c:pt>
                <c:pt idx="307">
                  <c:v>6.3184335421215714E-13</c:v>
                </c:pt>
                <c:pt idx="308">
                  <c:v>5.0547468336972569E-13</c:v>
                </c:pt>
                <c:pt idx="309">
                  <c:v>4.0437974669578059E-13</c:v>
                </c:pt>
                <c:pt idx="310">
                  <c:v>3.2350379735662445E-13</c:v>
                </c:pt>
                <c:pt idx="311">
                  <c:v>2.5880303788529961E-13</c:v>
                </c:pt>
                <c:pt idx="312">
                  <c:v>2.0704243030823966E-13</c:v>
                </c:pt>
                <c:pt idx="313">
                  <c:v>1.6563394424659173E-13</c:v>
                </c:pt>
                <c:pt idx="314">
                  <c:v>1.325071553972734E-13</c:v>
                </c:pt>
                <c:pt idx="315">
                  <c:v>1.0600572431781871E-13</c:v>
                </c:pt>
                <c:pt idx="316">
                  <c:v>8.4804579454254967E-14</c:v>
                </c:pt>
                <c:pt idx="317">
                  <c:v>6.7843663563403974E-14</c:v>
                </c:pt>
                <c:pt idx="318">
                  <c:v>5.427493085072317E-14</c:v>
                </c:pt>
                <c:pt idx="319">
                  <c:v>4.3419944680578535E-14</c:v>
                </c:pt>
                <c:pt idx="320">
                  <c:v>3.473595574446283E-14</c:v>
                </c:pt>
                <c:pt idx="321">
                  <c:v>2.7788764595570264E-14</c:v>
                </c:pt>
                <c:pt idx="322">
                  <c:v>2.2231011676456214E-14</c:v>
                </c:pt>
                <c:pt idx="323">
                  <c:v>1.7784809341164971E-14</c:v>
                </c:pt>
                <c:pt idx="324">
                  <c:v>1.4227847472931973E-14</c:v>
                </c:pt>
                <c:pt idx="325">
                  <c:v>1.1382277978345578E-14</c:v>
                </c:pt>
                <c:pt idx="326">
                  <c:v>9.1058223826764627E-15</c:v>
                </c:pt>
                <c:pt idx="327">
                  <c:v>7.2846579061411708E-15</c:v>
                </c:pt>
                <c:pt idx="328">
                  <c:v>5.827726324912937E-15</c:v>
                </c:pt>
                <c:pt idx="329">
                  <c:v>4.6621810599303501E-15</c:v>
                </c:pt>
                <c:pt idx="330">
                  <c:v>3.7297448479442802E-15</c:v>
                </c:pt>
                <c:pt idx="331">
                  <c:v>2.9837958783554238E-15</c:v>
                </c:pt>
                <c:pt idx="332">
                  <c:v>2.3870367026843387E-15</c:v>
                </c:pt>
                <c:pt idx="333">
                  <c:v>1.9096293621474714E-15</c:v>
                </c:pt>
                <c:pt idx="334">
                  <c:v>1.5277034897179766E-15</c:v>
                </c:pt>
                <c:pt idx="335">
                  <c:v>1.2221627917743813E-15</c:v>
                </c:pt>
                <c:pt idx="336">
                  <c:v>9.7773023341950492E-16</c:v>
                </c:pt>
                <c:pt idx="337">
                  <c:v>7.82184186735604E-16</c:v>
                </c:pt>
                <c:pt idx="338">
                  <c:v>6.2574734938848316E-16</c:v>
                </c:pt>
                <c:pt idx="339">
                  <c:v>5.0059787951078651E-16</c:v>
                </c:pt>
                <c:pt idx="340">
                  <c:v>4.0047830360862923E-16</c:v>
                </c:pt>
                <c:pt idx="341">
                  <c:v>3.2038264288690335E-16</c:v>
                </c:pt>
                <c:pt idx="342">
                  <c:v>2.563061143095227E-16</c:v>
                </c:pt>
                <c:pt idx="343">
                  <c:v>2.0504489144761819E-16</c:v>
                </c:pt>
                <c:pt idx="344">
                  <c:v>1.6403591315809453E-16</c:v>
                </c:pt>
                <c:pt idx="345">
                  <c:v>1.3122873052647563E-16</c:v>
                </c:pt>
                <c:pt idx="346">
                  <c:v>1.0498298442118048E-16</c:v>
                </c:pt>
                <c:pt idx="347">
                  <c:v>8.3986387536944397E-17</c:v>
                </c:pt>
                <c:pt idx="348">
                  <c:v>6.7189110029555513E-17</c:v>
                </c:pt>
                <c:pt idx="349">
                  <c:v>5.3751288023644415E-17</c:v>
                </c:pt>
                <c:pt idx="350">
                  <c:v>4.3001030418915532E-17</c:v>
                </c:pt>
                <c:pt idx="351">
                  <c:v>3.4400824335132426E-17</c:v>
                </c:pt>
                <c:pt idx="352">
                  <c:v>2.7520659468105937E-17</c:v>
                </c:pt>
                <c:pt idx="353">
                  <c:v>2.201652757448475E-17</c:v>
                </c:pt>
                <c:pt idx="354">
                  <c:v>1.7613222059587801E-17</c:v>
                </c:pt>
                <c:pt idx="355">
                  <c:v>1.409057764767024E-17</c:v>
                </c:pt>
                <c:pt idx="356">
                  <c:v>1.1272462118136192E-17</c:v>
                </c:pt>
                <c:pt idx="357">
                  <c:v>9.0179696945089538E-18</c:v>
                </c:pt>
                <c:pt idx="358">
                  <c:v>7.2143757556071646E-18</c:v>
                </c:pt>
                <c:pt idx="359">
                  <c:v>5.7715006044857303E-18</c:v>
                </c:pt>
                <c:pt idx="360">
                  <c:v>4.6172004835885848E-18</c:v>
                </c:pt>
                <c:pt idx="361">
                  <c:v>3.6937603868708677E-18</c:v>
                </c:pt>
                <c:pt idx="362">
                  <c:v>2.9550083094966936E-18</c:v>
                </c:pt>
                <c:pt idx="363">
                  <c:v>2.3640066475973551E-18</c:v>
                </c:pt>
                <c:pt idx="364">
                  <c:v>1.8912053180778843E-18</c:v>
                </c:pt>
                <c:pt idx="365">
                  <c:v>1.5129642544623072E-18</c:v>
                </c:pt>
                <c:pt idx="366">
                  <c:v>1.2103714035698459E-18</c:v>
                </c:pt>
                <c:pt idx="367">
                  <c:v>9.6829712285587658E-19</c:v>
                </c:pt>
                <c:pt idx="368">
                  <c:v>7.7463769828470126E-19</c:v>
                </c:pt>
                <c:pt idx="369">
                  <c:v>6.1971015862776107E-19</c:v>
                </c:pt>
                <c:pt idx="370">
                  <c:v>4.957681269022088E-19</c:v>
                </c:pt>
                <c:pt idx="371">
                  <c:v>3.9661450152176707E-19</c:v>
                </c:pt>
                <c:pt idx="372">
                  <c:v>3.1729160121741361E-19</c:v>
                </c:pt>
                <c:pt idx="373">
                  <c:v>2.5383328097393092E-19</c:v>
                </c:pt>
                <c:pt idx="374">
                  <c:v>2.030666247791447E-19</c:v>
                </c:pt>
                <c:pt idx="375">
                  <c:v>1.6245329982331578E-19</c:v>
                </c:pt>
                <c:pt idx="376">
                  <c:v>1.2996263985865261E-19</c:v>
                </c:pt>
                <c:pt idx="377">
                  <c:v>1.0397011188692211E-19</c:v>
                </c:pt>
                <c:pt idx="378">
                  <c:v>8.3176089509537667E-20</c:v>
                </c:pt>
                <c:pt idx="379">
                  <c:v>6.6540871607630146E-20</c:v>
                </c:pt>
                <c:pt idx="380">
                  <c:v>5.3232697286104116E-20</c:v>
                </c:pt>
                <c:pt idx="381">
                  <c:v>4.258615782888329E-20</c:v>
                </c:pt>
                <c:pt idx="382">
                  <c:v>3.4068926263106626E-20</c:v>
                </c:pt>
                <c:pt idx="383">
                  <c:v>2.7255141010485298E-20</c:v>
                </c:pt>
                <c:pt idx="384">
                  <c:v>2.1804112808388239E-20</c:v>
                </c:pt>
                <c:pt idx="385">
                  <c:v>1.7443290246710593E-20</c:v>
                </c:pt>
                <c:pt idx="386">
                  <c:v>1.3954632197368473E-20</c:v>
                </c:pt>
                <c:pt idx="387">
                  <c:v>1.1163705757894779E-20</c:v>
                </c:pt>
                <c:pt idx="388">
                  <c:v>8.9309646063158233E-21</c:v>
                </c:pt>
                <c:pt idx="389">
                  <c:v>7.1447716850526604E-21</c:v>
                </c:pt>
                <c:pt idx="390">
                  <c:v>5.7158173480421267E-21</c:v>
                </c:pt>
                <c:pt idx="391">
                  <c:v>4.5726538784337012E-21</c:v>
                </c:pt>
                <c:pt idx="392">
                  <c:v>3.6581231027469611E-21</c:v>
                </c:pt>
                <c:pt idx="393">
                  <c:v>2.9264984821975687E-21</c:v>
                </c:pt>
                <c:pt idx="394">
                  <c:v>2.3411987857580549E-21</c:v>
                </c:pt>
                <c:pt idx="395">
                  <c:v>1.872959028606444E-21</c:v>
                </c:pt>
                <c:pt idx="396">
                  <c:v>1.4983672228851551E-21</c:v>
                </c:pt>
                <c:pt idx="397">
                  <c:v>1.1986937783081241E-21</c:v>
                </c:pt>
                <c:pt idx="398">
                  <c:v>9.5895502264649902E-22</c:v>
                </c:pt>
                <c:pt idx="399">
                  <c:v>7.6716401811719923E-22</c:v>
                </c:pt>
                <c:pt idx="400">
                  <c:v>6.137312144937594E-22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15-469D-8FE1-170953BDC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2569208"/>
        <c:axId val="642569536"/>
      </c:lineChart>
      <c:dateAx>
        <c:axId val="642569208"/>
        <c:scaling>
          <c:orientation val="minMax"/>
        </c:scaling>
        <c:delete val="0"/>
        <c:axPos val="b"/>
        <c:numFmt formatCode="d\ mmm\ " sourceLinked="0"/>
        <c:majorTickMark val="out"/>
        <c:minorTickMark val="out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569536"/>
        <c:crosses val="autoZero"/>
        <c:auto val="1"/>
        <c:lblOffset val="100"/>
        <c:baseTimeUnit val="days"/>
      </c:dateAx>
      <c:valAx>
        <c:axId val="6425695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569208"/>
        <c:crossesAt val="43849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CB2D2EA0-C010-45F0-8061-042332265636}">
  <sheetPr/>
  <sheetViews>
    <sheetView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58311" cy="6281351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D430811-7544-4E73-9DD0-F73AD39C067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2C6493-ADEB-4E93-BC4F-DB4065F5FBE3}">
  <dimension ref="A1:CK414"/>
  <sheetViews>
    <sheetView tabSelected="1" zoomScale="85" zoomScaleNormal="85" workbookViewId="0">
      <pane xSplit="9" ySplit="12" topLeftCell="BI13" activePane="bottomRight" state="frozen"/>
      <selection pane="topRight" activeCell="J1" sqref="J1"/>
      <selection pane="bottomLeft" activeCell="A13" sqref="A13"/>
      <selection pane="bottomRight" activeCell="BN14" sqref="BN14"/>
    </sheetView>
  </sheetViews>
  <sheetFormatPr defaultColWidth="12" defaultRowHeight="14.25" x14ac:dyDescent="0.2"/>
  <cols>
    <col min="2" max="2" width="15.875" style="1" customWidth="1"/>
    <col min="5" max="5" width="12" style="14"/>
    <col min="6" max="6" width="12" style="3"/>
    <col min="7" max="7" width="13.75" customWidth="1"/>
    <col min="10" max="29" width="12" customWidth="1"/>
    <col min="30" max="30" width="14.75" customWidth="1"/>
    <col min="31" max="31" width="12" style="4"/>
    <col min="43" max="55" width="12" customWidth="1"/>
    <col min="57" max="57" width="12" style="4"/>
    <col min="58" max="58" width="15.5" style="4" customWidth="1"/>
    <col min="59" max="60" width="14.5" customWidth="1"/>
    <col min="61" max="61" width="14.5" style="4" customWidth="1"/>
    <col min="63" max="64" width="16" style="4" customWidth="1"/>
    <col min="65" max="65" width="10.75" customWidth="1"/>
    <col min="66" max="66" width="17.5" style="11" customWidth="1"/>
    <col min="74" max="88" width="12" customWidth="1"/>
  </cols>
  <sheetData>
    <row r="1" spans="1:89" ht="15" x14ac:dyDescent="0.25">
      <c r="A1" s="6" t="s">
        <v>52</v>
      </c>
      <c r="B1" s="7" t="s">
        <v>53</v>
      </c>
      <c r="C1" s="7">
        <v>43913</v>
      </c>
    </row>
    <row r="2" spans="1:89" ht="15" x14ac:dyDescent="0.25">
      <c r="B2" s="6" t="s">
        <v>31</v>
      </c>
      <c r="C2" s="2">
        <v>5000000</v>
      </c>
    </row>
    <row r="3" spans="1:89" ht="15" x14ac:dyDescent="0.25">
      <c r="B3" s="6"/>
      <c r="C3" s="5"/>
    </row>
    <row r="4" spans="1:89" ht="15" x14ac:dyDescent="0.25">
      <c r="G4" s="6" t="s">
        <v>13</v>
      </c>
      <c r="I4" s="6" t="s">
        <v>0</v>
      </c>
      <c r="AE4" s="4" t="s">
        <v>4</v>
      </c>
    </row>
    <row r="5" spans="1:89" ht="15" x14ac:dyDescent="0.25">
      <c r="G5" t="s">
        <v>2</v>
      </c>
      <c r="I5" t="s">
        <v>18</v>
      </c>
      <c r="AE5" s="4" t="s">
        <v>10</v>
      </c>
      <c r="AH5" s="6" t="s">
        <v>21</v>
      </c>
      <c r="BG5" t="s">
        <v>50</v>
      </c>
      <c r="BK5" s="4" t="s">
        <v>3</v>
      </c>
      <c r="BN5" s="11" t="s">
        <v>36</v>
      </c>
      <c r="BO5" t="s">
        <v>20</v>
      </c>
    </row>
    <row r="6" spans="1:89" x14ac:dyDescent="0.2">
      <c r="B6" s="1" t="s">
        <v>5</v>
      </c>
      <c r="C6" t="s">
        <v>6</v>
      </c>
      <c r="D6" t="s">
        <v>1</v>
      </c>
      <c r="E6" s="14" t="s">
        <v>7</v>
      </c>
      <c r="F6" s="3" t="s">
        <v>8</v>
      </c>
      <c r="G6" t="s">
        <v>10</v>
      </c>
      <c r="H6" t="s">
        <v>19</v>
      </c>
      <c r="I6">
        <v>1</v>
      </c>
      <c r="J6">
        <v>2</v>
      </c>
      <c r="K6">
        <v>3</v>
      </c>
      <c r="L6">
        <v>4</v>
      </c>
      <c r="M6">
        <v>5</v>
      </c>
      <c r="N6">
        <v>6</v>
      </c>
      <c r="O6">
        <v>7</v>
      </c>
      <c r="P6">
        <v>8</v>
      </c>
      <c r="Q6">
        <v>9</v>
      </c>
      <c r="R6">
        <v>10</v>
      </c>
      <c r="S6">
        <v>11</v>
      </c>
      <c r="T6">
        <v>12</v>
      </c>
      <c r="U6">
        <v>13</v>
      </c>
      <c r="V6">
        <v>14</v>
      </c>
      <c r="W6">
        <v>15</v>
      </c>
      <c r="X6">
        <v>16</v>
      </c>
      <c r="Y6">
        <v>17</v>
      </c>
      <c r="Z6">
        <v>18</v>
      </c>
      <c r="AA6">
        <v>19</v>
      </c>
      <c r="AB6">
        <v>20</v>
      </c>
      <c r="AC6">
        <v>21</v>
      </c>
      <c r="AD6" t="s">
        <v>9</v>
      </c>
      <c r="AE6" s="4" t="s">
        <v>30</v>
      </c>
      <c r="AG6" t="s">
        <v>1</v>
      </c>
      <c r="AH6" t="s">
        <v>19</v>
      </c>
      <c r="AI6">
        <v>1</v>
      </c>
      <c r="AJ6">
        <v>2</v>
      </c>
      <c r="AK6">
        <v>3</v>
      </c>
      <c r="AL6">
        <v>4</v>
      </c>
      <c r="AM6">
        <v>5</v>
      </c>
      <c r="AN6">
        <v>6</v>
      </c>
      <c r="AO6">
        <v>7</v>
      </c>
      <c r="AP6">
        <v>8</v>
      </c>
      <c r="AQ6">
        <v>9</v>
      </c>
      <c r="AR6">
        <v>10</v>
      </c>
      <c r="AS6">
        <f t="shared" ref="AS6:BC6" si="0">AR6+1</f>
        <v>11</v>
      </c>
      <c r="AT6">
        <f t="shared" si="0"/>
        <v>12</v>
      </c>
      <c r="AU6">
        <f t="shared" si="0"/>
        <v>13</v>
      </c>
      <c r="AV6">
        <f t="shared" si="0"/>
        <v>14</v>
      </c>
      <c r="AW6">
        <f t="shared" si="0"/>
        <v>15</v>
      </c>
      <c r="AX6">
        <f t="shared" si="0"/>
        <v>16</v>
      </c>
      <c r="AY6">
        <f t="shared" si="0"/>
        <v>17</v>
      </c>
      <c r="AZ6">
        <f t="shared" si="0"/>
        <v>18</v>
      </c>
      <c r="BA6">
        <f t="shared" si="0"/>
        <v>19</v>
      </c>
      <c r="BB6">
        <f t="shared" si="0"/>
        <v>20</v>
      </c>
      <c r="BC6">
        <f t="shared" si="0"/>
        <v>21</v>
      </c>
      <c r="BD6" t="s">
        <v>9</v>
      </c>
      <c r="BE6" s="4" t="s">
        <v>12</v>
      </c>
      <c r="BF6" s="4" t="s">
        <v>25</v>
      </c>
      <c r="BG6" t="s">
        <v>0</v>
      </c>
      <c r="BH6" t="s">
        <v>39</v>
      </c>
      <c r="BI6" s="4" t="s">
        <v>48</v>
      </c>
      <c r="BK6" s="4" t="s">
        <v>11</v>
      </c>
      <c r="BM6" t="s">
        <v>1</v>
      </c>
      <c r="BN6" s="11" t="s">
        <v>37</v>
      </c>
      <c r="BO6">
        <v>1</v>
      </c>
      <c r="BP6">
        <v>2</v>
      </c>
      <c r="BQ6">
        <v>3</v>
      </c>
      <c r="BR6">
        <v>4</v>
      </c>
      <c r="BS6">
        <v>5</v>
      </c>
      <c r="BT6">
        <v>6</v>
      </c>
      <c r="BU6">
        <v>7</v>
      </c>
      <c r="BV6">
        <v>8</v>
      </c>
      <c r="BW6">
        <v>9</v>
      </c>
      <c r="BX6">
        <v>10</v>
      </c>
      <c r="BY6">
        <v>11</v>
      </c>
      <c r="BZ6">
        <v>12</v>
      </c>
      <c r="CA6">
        <v>13</v>
      </c>
      <c r="CB6">
        <v>14</v>
      </c>
      <c r="CC6">
        <v>15</v>
      </c>
      <c r="CD6">
        <v>16</v>
      </c>
      <c r="CE6">
        <v>17</v>
      </c>
      <c r="CF6">
        <v>18</v>
      </c>
      <c r="CG6">
        <v>19</v>
      </c>
      <c r="CH6">
        <v>20</v>
      </c>
      <c r="CI6">
        <v>21</v>
      </c>
      <c r="CJ6" t="s">
        <v>9</v>
      </c>
      <c r="CK6" t="s">
        <v>44</v>
      </c>
    </row>
    <row r="7" spans="1:89" ht="15" x14ac:dyDescent="0.25">
      <c r="G7" s="6"/>
      <c r="H7" s="6" t="s">
        <v>43</v>
      </c>
      <c r="I7" s="6">
        <v>1</v>
      </c>
      <c r="J7" s="6">
        <v>1</v>
      </c>
      <c r="K7" s="6">
        <v>1</v>
      </c>
      <c r="L7" s="6">
        <v>1</v>
      </c>
      <c r="M7" s="6">
        <v>1</v>
      </c>
      <c r="N7" s="6">
        <v>1</v>
      </c>
      <c r="O7" s="6">
        <v>1</v>
      </c>
      <c r="P7" s="6">
        <v>1</v>
      </c>
      <c r="Q7" s="6">
        <v>1</v>
      </c>
      <c r="R7" s="6">
        <v>1</v>
      </c>
      <c r="S7" s="6">
        <v>0</v>
      </c>
      <c r="T7" s="6">
        <v>0</v>
      </c>
      <c r="U7" s="6">
        <v>0</v>
      </c>
      <c r="V7" s="6">
        <v>0</v>
      </c>
      <c r="W7" s="6">
        <v>0</v>
      </c>
      <c r="X7" s="6">
        <v>0</v>
      </c>
      <c r="Y7" s="6">
        <v>0</v>
      </c>
      <c r="Z7" s="6">
        <v>0</v>
      </c>
      <c r="AA7" s="6">
        <v>0</v>
      </c>
      <c r="AB7" s="6">
        <v>0</v>
      </c>
      <c r="AC7" s="6">
        <v>0</v>
      </c>
      <c r="AD7" s="6">
        <v>1</v>
      </c>
      <c r="AE7" s="12"/>
      <c r="AF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13" t="s">
        <v>33</v>
      </c>
      <c r="BF7" s="13" t="s">
        <v>26</v>
      </c>
      <c r="BG7" t="s">
        <v>29</v>
      </c>
      <c r="BH7" t="s">
        <v>38</v>
      </c>
      <c r="BJ7" s="6"/>
      <c r="BM7" s="6" t="s">
        <v>43</v>
      </c>
      <c r="BN7" s="11" t="s">
        <v>46</v>
      </c>
      <c r="BO7">
        <f t="shared" ref="BO7:CJ7" si="1">I7</f>
        <v>1</v>
      </c>
      <c r="BP7">
        <f t="shared" si="1"/>
        <v>1</v>
      </c>
      <c r="BQ7">
        <f t="shared" si="1"/>
        <v>1</v>
      </c>
      <c r="BR7">
        <f t="shared" si="1"/>
        <v>1</v>
      </c>
      <c r="BS7">
        <f t="shared" si="1"/>
        <v>1</v>
      </c>
      <c r="BT7">
        <f t="shared" si="1"/>
        <v>1</v>
      </c>
      <c r="BU7">
        <f t="shared" si="1"/>
        <v>1</v>
      </c>
      <c r="BV7">
        <f t="shared" si="1"/>
        <v>1</v>
      </c>
      <c r="BW7">
        <f t="shared" si="1"/>
        <v>1</v>
      </c>
      <c r="BX7">
        <f t="shared" si="1"/>
        <v>1</v>
      </c>
      <c r="BY7">
        <f t="shared" si="1"/>
        <v>0</v>
      </c>
      <c r="BZ7">
        <f t="shared" si="1"/>
        <v>0</v>
      </c>
      <c r="CA7">
        <f t="shared" si="1"/>
        <v>0</v>
      </c>
      <c r="CB7">
        <f t="shared" si="1"/>
        <v>0</v>
      </c>
      <c r="CC7">
        <f t="shared" si="1"/>
        <v>0</v>
      </c>
      <c r="CD7">
        <f t="shared" si="1"/>
        <v>0</v>
      </c>
      <c r="CE7">
        <f t="shared" si="1"/>
        <v>0</v>
      </c>
      <c r="CF7">
        <f t="shared" si="1"/>
        <v>0</v>
      </c>
      <c r="CG7">
        <f t="shared" si="1"/>
        <v>0</v>
      </c>
      <c r="CH7">
        <f t="shared" si="1"/>
        <v>0</v>
      </c>
      <c r="CI7">
        <f t="shared" si="1"/>
        <v>0</v>
      </c>
      <c r="CJ7">
        <f t="shared" si="1"/>
        <v>1</v>
      </c>
      <c r="CK7" t="s">
        <v>47</v>
      </c>
    </row>
    <row r="8" spans="1:89" ht="15" x14ac:dyDescent="0.25">
      <c r="G8" s="6"/>
      <c r="H8" s="6" t="s">
        <v>32</v>
      </c>
      <c r="I8" s="6">
        <v>0.04</v>
      </c>
      <c r="J8" s="6">
        <v>0</v>
      </c>
      <c r="K8" s="6">
        <v>0</v>
      </c>
      <c r="L8" s="6">
        <v>0</v>
      </c>
      <c r="M8" s="6">
        <v>0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0</v>
      </c>
      <c r="V8" s="6">
        <v>0</v>
      </c>
      <c r="W8" s="6">
        <v>0</v>
      </c>
      <c r="X8" s="6">
        <v>0</v>
      </c>
      <c r="Y8" s="6">
        <v>0</v>
      </c>
      <c r="Z8" s="6">
        <v>0</v>
      </c>
      <c r="AA8" s="6">
        <v>0</v>
      </c>
      <c r="AB8" s="6">
        <v>0</v>
      </c>
      <c r="AC8" s="6">
        <v>0</v>
      </c>
      <c r="AD8" s="6"/>
      <c r="AE8" s="12"/>
      <c r="AF8" s="6"/>
      <c r="AH8" s="6" t="s">
        <v>32</v>
      </c>
      <c r="AI8" s="10">
        <f>I8</f>
        <v>0.04</v>
      </c>
      <c r="AJ8" s="10">
        <f t="shared" ref="AJ8:BC8" si="2">J8</f>
        <v>0</v>
      </c>
      <c r="AK8" s="10">
        <f t="shared" si="2"/>
        <v>0</v>
      </c>
      <c r="AL8" s="10">
        <f t="shared" si="2"/>
        <v>0</v>
      </c>
      <c r="AM8" s="10">
        <f t="shared" si="2"/>
        <v>0</v>
      </c>
      <c r="AN8" s="10">
        <f t="shared" si="2"/>
        <v>0</v>
      </c>
      <c r="AO8" s="10">
        <f t="shared" si="2"/>
        <v>0</v>
      </c>
      <c r="AP8" s="10">
        <f t="shared" si="2"/>
        <v>0</v>
      </c>
      <c r="AQ8" s="10">
        <f t="shared" si="2"/>
        <v>0</v>
      </c>
      <c r="AR8" s="10">
        <f t="shared" si="2"/>
        <v>0</v>
      </c>
      <c r="AS8" s="10">
        <f t="shared" si="2"/>
        <v>0</v>
      </c>
      <c r="AT8" s="10">
        <f t="shared" si="2"/>
        <v>0</v>
      </c>
      <c r="AU8" s="10">
        <f t="shared" si="2"/>
        <v>0</v>
      </c>
      <c r="AV8" s="10">
        <f t="shared" si="2"/>
        <v>0</v>
      </c>
      <c r="AW8" s="10">
        <f t="shared" si="2"/>
        <v>0</v>
      </c>
      <c r="AX8" s="10">
        <f t="shared" si="2"/>
        <v>0</v>
      </c>
      <c r="AY8" s="10">
        <f t="shared" si="2"/>
        <v>0</v>
      </c>
      <c r="AZ8" s="10">
        <f t="shared" si="2"/>
        <v>0</v>
      </c>
      <c r="BA8" s="10">
        <f t="shared" si="2"/>
        <v>0</v>
      </c>
      <c r="BB8" s="10">
        <f t="shared" si="2"/>
        <v>0</v>
      </c>
      <c r="BC8" s="10">
        <f t="shared" si="2"/>
        <v>0</v>
      </c>
      <c r="BD8" s="6"/>
      <c r="BE8" s="12"/>
      <c r="BF8" s="12"/>
      <c r="BJ8" s="6"/>
    </row>
    <row r="9" spans="1:89" ht="15" x14ac:dyDescent="0.25">
      <c r="D9" t="s">
        <v>16</v>
      </c>
      <c r="E9" s="17" t="s">
        <v>42</v>
      </c>
      <c r="G9" s="6" t="s">
        <v>14</v>
      </c>
      <c r="I9" s="6" t="s">
        <v>17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12" t="s">
        <v>27</v>
      </c>
      <c r="AF9" s="6"/>
      <c r="AG9" t="s">
        <v>15</v>
      </c>
      <c r="AH9" s="6" t="s">
        <v>22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12" t="s">
        <v>24</v>
      </c>
      <c r="BF9" s="12" t="s">
        <v>34</v>
      </c>
      <c r="BG9" s="6" t="s">
        <v>35</v>
      </c>
      <c r="BH9" s="6" t="s">
        <v>51</v>
      </c>
      <c r="BI9" s="12" t="s">
        <v>49</v>
      </c>
      <c r="BJ9" s="6"/>
      <c r="BK9" s="4" t="s">
        <v>28</v>
      </c>
      <c r="BM9" t="s">
        <v>15</v>
      </c>
      <c r="BN9" s="11" t="s">
        <v>40</v>
      </c>
      <c r="BO9" t="s">
        <v>41</v>
      </c>
      <c r="CK9" s="6" t="s">
        <v>45</v>
      </c>
    </row>
    <row r="10" spans="1:89" ht="15" x14ac:dyDescent="0.25">
      <c r="G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12"/>
      <c r="AF10" s="6"/>
      <c r="AH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t="s">
        <v>23</v>
      </c>
      <c r="BE10" s="12"/>
      <c r="BF10" s="12"/>
      <c r="BJ10" s="6"/>
    </row>
    <row r="11" spans="1:89" ht="15" x14ac:dyDescent="0.25">
      <c r="B11" s="7">
        <v>43860</v>
      </c>
      <c r="C11" s="8">
        <f>D11/7</f>
        <v>0</v>
      </c>
      <c r="D11">
        <v>0</v>
      </c>
      <c r="G11" s="4">
        <f>C2</f>
        <v>5000000</v>
      </c>
      <c r="I11">
        <v>0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>
        <v>0</v>
      </c>
      <c r="AE11" s="4">
        <f>SUM(I11:AD11)</f>
        <v>0</v>
      </c>
      <c r="AG11">
        <f>D11</f>
        <v>0</v>
      </c>
      <c r="AI11">
        <v>0</v>
      </c>
      <c r="AJ11">
        <v>0</v>
      </c>
      <c r="AK11">
        <v>0</v>
      </c>
      <c r="AL11">
        <v>0</v>
      </c>
      <c r="AM11">
        <v>0</v>
      </c>
      <c r="AN11">
        <v>0</v>
      </c>
      <c r="AO11">
        <v>0</v>
      </c>
      <c r="AP11">
        <v>0</v>
      </c>
      <c r="AQ11">
        <v>0</v>
      </c>
      <c r="AR11">
        <v>0</v>
      </c>
      <c r="AS11">
        <v>0</v>
      </c>
      <c r="AT11">
        <v>0</v>
      </c>
      <c r="AU11">
        <v>0</v>
      </c>
      <c r="AV11">
        <v>0</v>
      </c>
      <c r="AW11">
        <v>0</v>
      </c>
      <c r="AX11">
        <v>0</v>
      </c>
      <c r="AY11">
        <v>0</v>
      </c>
      <c r="AZ11">
        <v>0</v>
      </c>
      <c r="BA11">
        <v>0</v>
      </c>
      <c r="BB11">
        <v>0</v>
      </c>
      <c r="BC11">
        <v>0</v>
      </c>
      <c r="BD11">
        <v>0</v>
      </c>
      <c r="BF11" s="4">
        <v>0</v>
      </c>
      <c r="BG11" s="4">
        <f>AE11</f>
        <v>0</v>
      </c>
      <c r="BK11" s="4">
        <f t="shared" ref="BK11:BK74" si="3">G11+AE11+BF11</f>
        <v>5000000</v>
      </c>
      <c r="BM11">
        <f t="shared" ref="BM11:BM74" si="4">D11</f>
        <v>0</v>
      </c>
      <c r="BN11" s="11">
        <f t="shared" ref="BN11:BN42" si="5">G11/(G11+AE11)</f>
        <v>1</v>
      </c>
    </row>
    <row r="12" spans="1:89" ht="15" x14ac:dyDescent="0.25">
      <c r="B12" s="1">
        <f>B11+1</f>
        <v>43861</v>
      </c>
      <c r="C12" s="8">
        <f>D12/7</f>
        <v>0.14285714285714285</v>
      </c>
      <c r="D12">
        <v>1</v>
      </c>
      <c r="E12" s="17">
        <v>0.2</v>
      </c>
      <c r="F12" s="3">
        <f>EXP(7*E12)</f>
        <v>4.0551999668446754</v>
      </c>
      <c r="G12" s="4">
        <f>G11-I12</f>
        <v>4999999</v>
      </c>
      <c r="H12" s="14"/>
      <c r="I12" s="12">
        <v>1</v>
      </c>
      <c r="J12" s="13">
        <f t="shared" ref="J12:AC12" si="6">I11*(1-I$8)</f>
        <v>0</v>
      </c>
      <c r="K12" s="13">
        <f t="shared" si="6"/>
        <v>0</v>
      </c>
      <c r="L12" s="13">
        <f t="shared" si="6"/>
        <v>0</v>
      </c>
      <c r="M12" s="13">
        <f t="shared" si="6"/>
        <v>0</v>
      </c>
      <c r="N12" s="13">
        <f t="shared" si="6"/>
        <v>0</v>
      </c>
      <c r="O12" s="13">
        <f t="shared" si="6"/>
        <v>0</v>
      </c>
      <c r="P12" s="13">
        <f t="shared" si="6"/>
        <v>0</v>
      </c>
      <c r="Q12" s="13">
        <f t="shared" si="6"/>
        <v>0</v>
      </c>
      <c r="R12" s="13">
        <f t="shared" si="6"/>
        <v>0</v>
      </c>
      <c r="S12" s="13">
        <f t="shared" si="6"/>
        <v>0</v>
      </c>
      <c r="T12" s="13">
        <f t="shared" si="6"/>
        <v>0</v>
      </c>
      <c r="U12" s="13">
        <f t="shared" si="6"/>
        <v>0</v>
      </c>
      <c r="V12" s="13">
        <f t="shared" si="6"/>
        <v>0</v>
      </c>
      <c r="W12" s="13">
        <f t="shared" si="6"/>
        <v>0</v>
      </c>
      <c r="X12" s="13">
        <f t="shared" si="6"/>
        <v>0</v>
      </c>
      <c r="Y12" s="13">
        <f t="shared" si="6"/>
        <v>0</v>
      </c>
      <c r="Z12" s="13">
        <f t="shared" si="6"/>
        <v>0</v>
      </c>
      <c r="AA12" s="13">
        <f t="shared" si="6"/>
        <v>0</v>
      </c>
      <c r="AB12" s="13">
        <f t="shared" si="6"/>
        <v>0</v>
      </c>
      <c r="AC12" s="13">
        <f t="shared" si="6"/>
        <v>0</v>
      </c>
      <c r="AD12" s="13">
        <f>AD11+AC11*(1-AC$8)</f>
        <v>0</v>
      </c>
      <c r="AE12" s="4">
        <f>SUM(I12:AD12)</f>
        <v>1</v>
      </c>
      <c r="AF12" s="15"/>
      <c r="AG12">
        <f t="shared" ref="AG12:AG15" si="7">D12</f>
        <v>1</v>
      </c>
      <c r="AH12" s="15"/>
      <c r="AI12" s="15"/>
      <c r="AJ12" s="13">
        <f t="shared" ref="AJ12:AS13" si="8">I11*AI$8</f>
        <v>0</v>
      </c>
      <c r="AK12" s="13">
        <f t="shared" si="8"/>
        <v>0</v>
      </c>
      <c r="AL12" s="13">
        <f t="shared" si="8"/>
        <v>0</v>
      </c>
      <c r="AM12" s="13">
        <f t="shared" si="8"/>
        <v>0</v>
      </c>
      <c r="AN12" s="13">
        <f t="shared" si="8"/>
        <v>0</v>
      </c>
      <c r="AO12" s="13">
        <f t="shared" si="8"/>
        <v>0</v>
      </c>
      <c r="AP12" s="13">
        <f t="shared" si="8"/>
        <v>0</v>
      </c>
      <c r="AQ12" s="13">
        <f t="shared" si="8"/>
        <v>0</v>
      </c>
      <c r="AR12" s="13">
        <f t="shared" si="8"/>
        <v>0</v>
      </c>
      <c r="AS12" s="13">
        <f t="shared" si="8"/>
        <v>0</v>
      </c>
      <c r="AT12" s="13">
        <f t="shared" ref="AT12:BC13" si="9">S11*AS$8</f>
        <v>0</v>
      </c>
      <c r="AU12" s="13">
        <f t="shared" si="9"/>
        <v>0</v>
      </c>
      <c r="AV12" s="13">
        <f t="shared" si="9"/>
        <v>0</v>
      </c>
      <c r="AW12" s="13">
        <f t="shared" si="9"/>
        <v>0</v>
      </c>
      <c r="AX12" s="13">
        <f t="shared" si="9"/>
        <v>0</v>
      </c>
      <c r="AY12" s="13">
        <f t="shared" si="9"/>
        <v>0</v>
      </c>
      <c r="AZ12" s="13">
        <f t="shared" si="9"/>
        <v>0</v>
      </c>
      <c r="BA12" s="13">
        <f t="shared" si="9"/>
        <v>0</v>
      </c>
      <c r="BB12" s="13">
        <f t="shared" si="9"/>
        <v>0</v>
      </c>
      <c r="BC12" s="13">
        <f t="shared" si="9"/>
        <v>0</v>
      </c>
      <c r="BD12" s="13">
        <f t="shared" ref="BD12" si="10">AC11*BC$8</f>
        <v>0</v>
      </c>
      <c r="BE12" s="13">
        <f t="shared" ref="BE12" si="11">SUM(AJ12:BD12)</f>
        <v>0</v>
      </c>
      <c r="BF12" s="13">
        <f>BF11+BE12</f>
        <v>0</v>
      </c>
      <c r="BG12" s="4">
        <f t="shared" ref="BG12:BG75" si="12">AE12+BF12</f>
        <v>1</v>
      </c>
      <c r="BI12" s="4">
        <f>BF12/BG12*100</f>
        <v>0</v>
      </c>
      <c r="BJ12" s="15"/>
      <c r="BK12" s="13">
        <f t="shared" si="3"/>
        <v>5000000</v>
      </c>
      <c r="BL12" s="13"/>
      <c r="BM12">
        <f t="shared" si="4"/>
        <v>1</v>
      </c>
      <c r="BN12" s="11">
        <f t="shared" si="5"/>
        <v>0.99999979999999999</v>
      </c>
      <c r="BO12" s="14">
        <f t="shared" ref="BO12:BO75" si="13">I12*$E12*$BN12*BO$7</f>
        <v>0.19999996</v>
      </c>
      <c r="BP12" s="14">
        <f t="shared" ref="BP12:BP75" si="14">J12*$E12*$BN12*BP$7</f>
        <v>0</v>
      </c>
      <c r="BQ12" s="14">
        <f t="shared" ref="BQ12:BQ75" si="15">K12*$E12*$BN12*BQ$7</f>
        <v>0</v>
      </c>
      <c r="BR12" s="14">
        <f t="shared" ref="BR12:BR75" si="16">L12*$E12*$BN12*BR$7</f>
        <v>0</v>
      </c>
      <c r="BS12" s="14">
        <f t="shared" ref="BS12:BS75" si="17">M12*$E12*$BN12*BS$7</f>
        <v>0</v>
      </c>
      <c r="BT12" s="14">
        <f t="shared" ref="BT12:BT75" si="18">N12*$E12*$BN12*BT$7</f>
        <v>0</v>
      </c>
      <c r="BU12" s="14">
        <f t="shared" ref="BU12:BU75" si="19">O12*$E12*$BN12*BU$7</f>
        <v>0</v>
      </c>
      <c r="BV12" s="14">
        <f t="shared" ref="BV12:BV75" si="20">P12*$E12*$BN12*BV$7</f>
        <v>0</v>
      </c>
      <c r="BW12" s="14">
        <f t="shared" ref="BW12:BW75" si="21">Q12*$E12*$BN12*BW$7</f>
        <v>0</v>
      </c>
      <c r="BX12" s="14">
        <f t="shared" ref="BX12:BX75" si="22">R12*$E12*$BN12*BX$7</f>
        <v>0</v>
      </c>
      <c r="BY12" s="14">
        <f t="shared" ref="BY12:BY75" si="23">S12*$E12*$BN12*BY$7</f>
        <v>0</v>
      </c>
      <c r="BZ12" s="14">
        <f t="shared" ref="BZ12:BZ75" si="24">T12*$E12*$BN12*BZ$7</f>
        <v>0</v>
      </c>
      <c r="CA12" s="14">
        <f t="shared" ref="CA12:CA75" si="25">U12*$E12*$BN12*CA$7</f>
        <v>0</v>
      </c>
      <c r="CB12" s="14">
        <f t="shared" ref="CB12:CB75" si="26">V12*$E12*$BN12*CB$7</f>
        <v>0</v>
      </c>
      <c r="CC12" s="14">
        <f t="shared" ref="CC12:CC75" si="27">W12*$E12*$BN12*CC$7</f>
        <v>0</v>
      </c>
      <c r="CD12" s="14">
        <f t="shared" ref="CD12:CD75" si="28">X12*$E12*$BN12*CD$7</f>
        <v>0</v>
      </c>
      <c r="CE12" s="14">
        <f t="shared" ref="CE12:CE75" si="29">Y12*$E12*$BN12*CE$7</f>
        <v>0</v>
      </c>
      <c r="CF12" s="14">
        <f t="shared" ref="CF12:CF75" si="30">Z12*$E12*$BN12*CF$7</f>
        <v>0</v>
      </c>
      <c r="CG12" s="14">
        <f t="shared" ref="CG12:CG75" si="31">AA12*$E12*$BN12*CG$7</f>
        <v>0</v>
      </c>
      <c r="CH12" s="14">
        <f t="shared" ref="CH12:CH75" si="32">AB12*$E12*$BN12*CH$7</f>
        <v>0</v>
      </c>
      <c r="CI12" s="14">
        <f t="shared" ref="CI12:CI75" si="33">AC12*$E12*$BN12*CI$7</f>
        <v>0</v>
      </c>
      <c r="CJ12" s="14">
        <f t="shared" ref="CJ12:CJ75" si="34">AD12*$E12*$BN12*CJ$7</f>
        <v>0</v>
      </c>
      <c r="CK12" s="14">
        <f>SUM(BO12:CJ12)</f>
        <v>0.19999996</v>
      </c>
    </row>
    <row r="13" spans="1:89" x14ac:dyDescent="0.2">
      <c r="B13" s="1">
        <f>B12+1</f>
        <v>43862</v>
      </c>
      <c r="C13" s="8">
        <f t="shared" ref="C13:C76" si="35">D13/7</f>
        <v>0.2857142857142857</v>
      </c>
      <c r="D13">
        <f>D12+1</f>
        <v>2</v>
      </c>
      <c r="E13" s="14">
        <f>E12</f>
        <v>0.2</v>
      </c>
      <c r="F13" s="3">
        <f t="shared" ref="F13:F76" si="36">EXP(7*E13)</f>
        <v>4.0551999668446754</v>
      </c>
      <c r="G13" s="4">
        <f>G12-I13</f>
        <v>4999998.8000000399</v>
      </c>
      <c r="H13" s="14"/>
      <c r="I13" s="13">
        <f>CK12</f>
        <v>0.19999996</v>
      </c>
      <c r="J13" s="13">
        <f>I12*(1-I$8)</f>
        <v>0.96</v>
      </c>
      <c r="K13" s="13">
        <f t="shared" ref="K13:AC13" si="37">J12*(1-J$8)</f>
        <v>0</v>
      </c>
      <c r="L13" s="13">
        <f t="shared" si="37"/>
        <v>0</v>
      </c>
      <c r="M13" s="13">
        <f t="shared" si="37"/>
        <v>0</v>
      </c>
      <c r="N13" s="13">
        <f t="shared" si="37"/>
        <v>0</v>
      </c>
      <c r="O13" s="13">
        <f t="shared" si="37"/>
        <v>0</v>
      </c>
      <c r="P13" s="13">
        <f t="shared" si="37"/>
        <v>0</v>
      </c>
      <c r="Q13" s="13">
        <f t="shared" si="37"/>
        <v>0</v>
      </c>
      <c r="R13" s="13">
        <f t="shared" si="37"/>
        <v>0</v>
      </c>
      <c r="S13" s="13">
        <f t="shared" si="37"/>
        <v>0</v>
      </c>
      <c r="T13" s="13">
        <f t="shared" si="37"/>
        <v>0</v>
      </c>
      <c r="U13" s="13">
        <f t="shared" si="37"/>
        <v>0</v>
      </c>
      <c r="V13" s="13">
        <f t="shared" si="37"/>
        <v>0</v>
      </c>
      <c r="W13" s="13">
        <f t="shared" si="37"/>
        <v>0</v>
      </c>
      <c r="X13" s="13">
        <f t="shared" si="37"/>
        <v>0</v>
      </c>
      <c r="Y13" s="13">
        <f t="shared" si="37"/>
        <v>0</v>
      </c>
      <c r="Z13" s="13">
        <f t="shared" si="37"/>
        <v>0</v>
      </c>
      <c r="AA13" s="13">
        <f t="shared" si="37"/>
        <v>0</v>
      </c>
      <c r="AB13" s="13">
        <f t="shared" si="37"/>
        <v>0</v>
      </c>
      <c r="AC13" s="13">
        <f t="shared" si="37"/>
        <v>0</v>
      </c>
      <c r="AD13" s="13">
        <f t="shared" ref="AD13:AD76" si="38">AD12+AC12*(1-AC$8)</f>
        <v>0</v>
      </c>
      <c r="AE13" s="13">
        <f t="shared" ref="AE13:AE14" si="39">SUM(I13:AD13)</f>
        <v>1.1599999599999999</v>
      </c>
      <c r="AF13" s="15"/>
      <c r="AG13">
        <f t="shared" si="7"/>
        <v>2</v>
      </c>
      <c r="AH13" s="15"/>
      <c r="AI13" s="15"/>
      <c r="AJ13" s="13">
        <f t="shared" si="8"/>
        <v>0.04</v>
      </c>
      <c r="AK13" s="13">
        <f t="shared" si="8"/>
        <v>0</v>
      </c>
      <c r="AL13" s="13">
        <f t="shared" si="8"/>
        <v>0</v>
      </c>
      <c r="AM13" s="13">
        <f t="shared" si="8"/>
        <v>0</v>
      </c>
      <c r="AN13" s="13">
        <f t="shared" si="8"/>
        <v>0</v>
      </c>
      <c r="AO13" s="13">
        <f t="shared" si="8"/>
        <v>0</v>
      </c>
      <c r="AP13" s="13">
        <f t="shared" si="8"/>
        <v>0</v>
      </c>
      <c r="AQ13" s="13">
        <f t="shared" si="8"/>
        <v>0</v>
      </c>
      <c r="AR13" s="13">
        <f t="shared" si="8"/>
        <v>0</v>
      </c>
      <c r="AS13" s="13">
        <f t="shared" si="8"/>
        <v>0</v>
      </c>
      <c r="AT13" s="13">
        <f t="shared" si="9"/>
        <v>0</v>
      </c>
      <c r="AU13" s="13">
        <f t="shared" si="9"/>
        <v>0</v>
      </c>
      <c r="AV13" s="13">
        <f t="shared" si="9"/>
        <v>0</v>
      </c>
      <c r="AW13" s="13">
        <f t="shared" si="9"/>
        <v>0</v>
      </c>
      <c r="AX13" s="13">
        <f t="shared" si="9"/>
        <v>0</v>
      </c>
      <c r="AY13" s="13">
        <f t="shared" si="9"/>
        <v>0</v>
      </c>
      <c r="AZ13" s="13">
        <f t="shared" si="9"/>
        <v>0</v>
      </c>
      <c r="BA13" s="13">
        <f t="shared" si="9"/>
        <v>0</v>
      </c>
      <c r="BB13" s="13">
        <f t="shared" si="9"/>
        <v>0</v>
      </c>
      <c r="BC13" s="13">
        <f t="shared" si="9"/>
        <v>0</v>
      </c>
      <c r="BD13" s="13">
        <f t="shared" ref="BD13" si="40">AC12*BC$8</f>
        <v>0</v>
      </c>
      <c r="BE13" s="13">
        <f t="shared" ref="BE13" si="41">SUM(AJ13:BD13)</f>
        <v>0.04</v>
      </c>
      <c r="BF13" s="13">
        <f t="shared" ref="BF13" si="42">BF12+BE13</f>
        <v>0.04</v>
      </c>
      <c r="BG13" s="4">
        <f t="shared" si="12"/>
        <v>1.19999996</v>
      </c>
      <c r="BH13" s="4"/>
      <c r="BI13" s="4">
        <f t="shared" ref="BI13:BI76" si="43">BF13/BG13*100</f>
        <v>3.333333444444448</v>
      </c>
      <c r="BJ13" s="15"/>
      <c r="BK13" s="13">
        <f t="shared" si="3"/>
        <v>5000000</v>
      </c>
      <c r="BL13" s="13"/>
      <c r="BM13">
        <f t="shared" si="4"/>
        <v>2</v>
      </c>
      <c r="BN13" s="11">
        <f t="shared" si="5"/>
        <v>0.99999976800000612</v>
      </c>
      <c r="BO13" s="14">
        <f t="shared" si="13"/>
        <v>3.9999982720002103E-2</v>
      </c>
      <c r="BP13" s="14">
        <f t="shared" si="14"/>
        <v>0.19199995545600118</v>
      </c>
      <c r="BQ13" s="14">
        <f t="shared" si="15"/>
        <v>0</v>
      </c>
      <c r="BR13" s="14">
        <f t="shared" si="16"/>
        <v>0</v>
      </c>
      <c r="BS13" s="14">
        <f t="shared" si="17"/>
        <v>0</v>
      </c>
      <c r="BT13" s="14">
        <f t="shared" si="18"/>
        <v>0</v>
      </c>
      <c r="BU13" s="14">
        <f t="shared" si="19"/>
        <v>0</v>
      </c>
      <c r="BV13" s="14">
        <f t="shared" si="20"/>
        <v>0</v>
      </c>
      <c r="BW13" s="14">
        <f t="shared" si="21"/>
        <v>0</v>
      </c>
      <c r="BX13" s="14">
        <f t="shared" si="22"/>
        <v>0</v>
      </c>
      <c r="BY13" s="14">
        <f t="shared" si="23"/>
        <v>0</v>
      </c>
      <c r="BZ13" s="14">
        <f t="shared" si="24"/>
        <v>0</v>
      </c>
      <c r="CA13" s="14">
        <f t="shared" si="25"/>
        <v>0</v>
      </c>
      <c r="CB13" s="14">
        <f t="shared" si="26"/>
        <v>0</v>
      </c>
      <c r="CC13" s="14">
        <f t="shared" si="27"/>
        <v>0</v>
      </c>
      <c r="CD13" s="14">
        <f t="shared" si="28"/>
        <v>0</v>
      </c>
      <c r="CE13" s="14">
        <f t="shared" si="29"/>
        <v>0</v>
      </c>
      <c r="CF13" s="14">
        <f t="shared" si="30"/>
        <v>0</v>
      </c>
      <c r="CG13" s="14">
        <f t="shared" si="31"/>
        <v>0</v>
      </c>
      <c r="CH13" s="14">
        <f t="shared" si="32"/>
        <v>0</v>
      </c>
      <c r="CI13" s="14">
        <f t="shared" si="33"/>
        <v>0</v>
      </c>
      <c r="CJ13" s="14">
        <f t="shared" si="34"/>
        <v>0</v>
      </c>
      <c r="CK13" s="14">
        <f>SUM(BO13:CJ13)</f>
        <v>0.23199993817600328</v>
      </c>
    </row>
    <row r="14" spans="1:89" x14ac:dyDescent="0.2">
      <c r="B14" s="1">
        <f t="shared" ref="B14:B77" si="44">B13+1</f>
        <v>43863</v>
      </c>
      <c r="C14" s="8">
        <f t="shared" si="35"/>
        <v>0.42857142857142855</v>
      </c>
      <c r="D14">
        <f>D13+1</f>
        <v>3</v>
      </c>
      <c r="E14" s="14">
        <f t="shared" ref="E14:E77" si="45">E13</f>
        <v>0.2</v>
      </c>
      <c r="F14" s="3">
        <f t="shared" si="36"/>
        <v>4.0551999668446754</v>
      </c>
      <c r="G14" s="4">
        <f>G13-I14</f>
        <v>4999998.5680001015</v>
      </c>
      <c r="H14" s="14"/>
      <c r="I14" s="13">
        <f>CK13</f>
        <v>0.23199993817600328</v>
      </c>
      <c r="J14" s="13">
        <f t="shared" ref="J14:AC14" si="46">I13*(1-I$8)</f>
        <v>0.19199996159999999</v>
      </c>
      <c r="K14" s="13">
        <f t="shared" si="46"/>
        <v>0.96</v>
      </c>
      <c r="L14" s="13">
        <f t="shared" si="46"/>
        <v>0</v>
      </c>
      <c r="M14" s="13">
        <f t="shared" si="46"/>
        <v>0</v>
      </c>
      <c r="N14" s="13">
        <f t="shared" si="46"/>
        <v>0</v>
      </c>
      <c r="O14" s="13">
        <f t="shared" si="46"/>
        <v>0</v>
      </c>
      <c r="P14" s="13">
        <f t="shared" si="46"/>
        <v>0</v>
      </c>
      <c r="Q14" s="13">
        <f t="shared" si="46"/>
        <v>0</v>
      </c>
      <c r="R14" s="13">
        <f t="shared" si="46"/>
        <v>0</v>
      </c>
      <c r="S14" s="13">
        <f t="shared" si="46"/>
        <v>0</v>
      </c>
      <c r="T14" s="13">
        <f t="shared" si="46"/>
        <v>0</v>
      </c>
      <c r="U14" s="13">
        <f t="shared" si="46"/>
        <v>0</v>
      </c>
      <c r="V14" s="13">
        <f t="shared" si="46"/>
        <v>0</v>
      </c>
      <c r="W14" s="13">
        <f t="shared" si="46"/>
        <v>0</v>
      </c>
      <c r="X14" s="13">
        <f t="shared" si="46"/>
        <v>0</v>
      </c>
      <c r="Y14" s="13">
        <f t="shared" si="46"/>
        <v>0</v>
      </c>
      <c r="Z14" s="13">
        <f t="shared" si="46"/>
        <v>0</v>
      </c>
      <c r="AA14" s="13">
        <f t="shared" si="46"/>
        <v>0</v>
      </c>
      <c r="AB14" s="13">
        <f t="shared" si="46"/>
        <v>0</v>
      </c>
      <c r="AC14" s="13">
        <f t="shared" si="46"/>
        <v>0</v>
      </c>
      <c r="AD14" s="13">
        <f t="shared" si="38"/>
        <v>0</v>
      </c>
      <c r="AE14" s="13">
        <f t="shared" si="39"/>
        <v>1.3839998997760032</v>
      </c>
      <c r="AF14" s="15"/>
      <c r="AG14">
        <f t="shared" si="7"/>
        <v>3</v>
      </c>
      <c r="AH14" s="15"/>
      <c r="AI14" s="15"/>
      <c r="AJ14" s="13">
        <f t="shared" ref="AJ14:BC14" si="47">I13*AI$8</f>
        <v>7.9999983999999996E-3</v>
      </c>
      <c r="AK14" s="13">
        <f t="shared" si="47"/>
        <v>0</v>
      </c>
      <c r="AL14" s="13">
        <f t="shared" si="47"/>
        <v>0</v>
      </c>
      <c r="AM14" s="13">
        <f t="shared" si="47"/>
        <v>0</v>
      </c>
      <c r="AN14" s="13">
        <f t="shared" si="47"/>
        <v>0</v>
      </c>
      <c r="AO14" s="13">
        <f t="shared" si="47"/>
        <v>0</v>
      </c>
      <c r="AP14" s="13">
        <f t="shared" si="47"/>
        <v>0</v>
      </c>
      <c r="AQ14" s="13">
        <f t="shared" si="47"/>
        <v>0</v>
      </c>
      <c r="AR14" s="13">
        <f t="shared" si="47"/>
        <v>0</v>
      </c>
      <c r="AS14" s="13">
        <f t="shared" si="47"/>
        <v>0</v>
      </c>
      <c r="AT14" s="13">
        <f t="shared" si="47"/>
        <v>0</v>
      </c>
      <c r="AU14" s="13">
        <f t="shared" si="47"/>
        <v>0</v>
      </c>
      <c r="AV14" s="13">
        <f t="shared" si="47"/>
        <v>0</v>
      </c>
      <c r="AW14" s="13">
        <f t="shared" si="47"/>
        <v>0</v>
      </c>
      <c r="AX14" s="13">
        <f t="shared" si="47"/>
        <v>0</v>
      </c>
      <c r="AY14" s="13">
        <f t="shared" si="47"/>
        <v>0</v>
      </c>
      <c r="AZ14" s="13">
        <f t="shared" si="47"/>
        <v>0</v>
      </c>
      <c r="BA14" s="13">
        <f t="shared" si="47"/>
        <v>0</v>
      </c>
      <c r="BB14" s="13">
        <f t="shared" si="47"/>
        <v>0</v>
      </c>
      <c r="BC14" s="13">
        <f t="shared" si="47"/>
        <v>0</v>
      </c>
      <c r="BD14" s="13">
        <f t="shared" ref="BD14:BD77" si="48">AC13*BC$8</f>
        <v>0</v>
      </c>
      <c r="BE14" s="13">
        <f t="shared" ref="BE14:BE77" si="49">SUM(AJ14:BD14)</f>
        <v>7.9999983999999996E-3</v>
      </c>
      <c r="BF14" s="13">
        <f t="shared" ref="BF14:BF77" si="50">BF13+BE14</f>
        <v>4.79999984E-2</v>
      </c>
      <c r="BG14" s="4">
        <f t="shared" si="12"/>
        <v>1.4319998981760031</v>
      </c>
      <c r="BH14" s="4"/>
      <c r="BI14" s="4">
        <f t="shared" si="43"/>
        <v>3.3519554338753492</v>
      </c>
      <c r="BJ14" s="15"/>
      <c r="BK14" s="13">
        <f t="shared" si="3"/>
        <v>5000000</v>
      </c>
      <c r="BL14" s="13"/>
      <c r="BM14">
        <f t="shared" si="4"/>
        <v>3</v>
      </c>
      <c r="BN14" s="11">
        <f t="shared" si="5"/>
        <v>0.9999997232000174</v>
      </c>
      <c r="BO14" s="14">
        <f t="shared" si="13"/>
        <v>4.6399974791684888E-2</v>
      </c>
      <c r="BP14" s="14">
        <f t="shared" si="14"/>
        <v>3.8399981690882795E-2</v>
      </c>
      <c r="BQ14" s="14">
        <f t="shared" si="15"/>
        <v>0.19199994685440336</v>
      </c>
      <c r="BR14" s="14">
        <f t="shared" si="16"/>
        <v>0</v>
      </c>
      <c r="BS14" s="14">
        <f t="shared" si="17"/>
        <v>0</v>
      </c>
      <c r="BT14" s="14">
        <f t="shared" si="18"/>
        <v>0</v>
      </c>
      <c r="BU14" s="14">
        <f t="shared" si="19"/>
        <v>0</v>
      </c>
      <c r="BV14" s="14">
        <f t="shared" si="20"/>
        <v>0</v>
      </c>
      <c r="BW14" s="14">
        <f t="shared" si="21"/>
        <v>0</v>
      </c>
      <c r="BX14" s="14">
        <f t="shared" si="22"/>
        <v>0</v>
      </c>
      <c r="BY14" s="14">
        <f t="shared" si="23"/>
        <v>0</v>
      </c>
      <c r="BZ14" s="14">
        <f t="shared" si="24"/>
        <v>0</v>
      </c>
      <c r="CA14" s="14">
        <f t="shared" si="25"/>
        <v>0</v>
      </c>
      <c r="CB14" s="14">
        <f t="shared" si="26"/>
        <v>0</v>
      </c>
      <c r="CC14" s="14">
        <f t="shared" si="27"/>
        <v>0</v>
      </c>
      <c r="CD14" s="14">
        <f t="shared" si="28"/>
        <v>0</v>
      </c>
      <c r="CE14" s="14">
        <f t="shared" si="29"/>
        <v>0</v>
      </c>
      <c r="CF14" s="14">
        <f t="shared" si="30"/>
        <v>0</v>
      </c>
      <c r="CG14" s="14">
        <f t="shared" si="31"/>
        <v>0</v>
      </c>
      <c r="CH14" s="14">
        <f t="shared" si="32"/>
        <v>0</v>
      </c>
      <c r="CI14" s="14">
        <f t="shared" si="33"/>
        <v>0</v>
      </c>
      <c r="CJ14" s="14">
        <f t="shared" si="34"/>
        <v>0</v>
      </c>
      <c r="CK14" s="14">
        <f t="shared" ref="CK14" si="51">SUM(BO14:CJ14)</f>
        <v>0.27679990333697102</v>
      </c>
    </row>
    <row r="15" spans="1:89" x14ac:dyDescent="0.2">
      <c r="B15" s="1">
        <f t="shared" si="44"/>
        <v>43864</v>
      </c>
      <c r="C15" s="8">
        <f t="shared" si="35"/>
        <v>0.5714285714285714</v>
      </c>
      <c r="D15">
        <f t="shared" ref="D15:D78" si="52">D14+1</f>
        <v>4</v>
      </c>
      <c r="E15" s="14">
        <f t="shared" si="45"/>
        <v>0.2</v>
      </c>
      <c r="F15" s="3">
        <f t="shared" si="36"/>
        <v>4.0551999668446754</v>
      </c>
      <c r="G15" s="4">
        <f t="shared" ref="G15:G78" si="53">G14-I15</f>
        <v>4999998.2912001982</v>
      </c>
      <c r="H15" s="14"/>
      <c r="I15" s="13">
        <f t="shared" ref="I15:I78" si="54">CK14</f>
        <v>0.27679990333697102</v>
      </c>
      <c r="J15" s="13">
        <f t="shared" ref="J15:AC15" si="55">I14*(1-I$8)</f>
        <v>0.22271994064896314</v>
      </c>
      <c r="K15" s="13">
        <f t="shared" si="55"/>
        <v>0.19199996159999999</v>
      </c>
      <c r="L15" s="13">
        <f t="shared" si="55"/>
        <v>0.96</v>
      </c>
      <c r="M15" s="13">
        <f t="shared" si="55"/>
        <v>0</v>
      </c>
      <c r="N15" s="13">
        <f t="shared" si="55"/>
        <v>0</v>
      </c>
      <c r="O15" s="13">
        <f t="shared" si="55"/>
        <v>0</v>
      </c>
      <c r="P15" s="13">
        <f t="shared" si="55"/>
        <v>0</v>
      </c>
      <c r="Q15" s="13">
        <f t="shared" si="55"/>
        <v>0</v>
      </c>
      <c r="R15" s="13">
        <f t="shared" si="55"/>
        <v>0</v>
      </c>
      <c r="S15" s="13">
        <f t="shared" si="55"/>
        <v>0</v>
      </c>
      <c r="T15" s="13">
        <f t="shared" si="55"/>
        <v>0</v>
      </c>
      <c r="U15" s="13">
        <f t="shared" si="55"/>
        <v>0</v>
      </c>
      <c r="V15" s="13">
        <f t="shared" si="55"/>
        <v>0</v>
      </c>
      <c r="W15" s="13">
        <f t="shared" si="55"/>
        <v>0</v>
      </c>
      <c r="X15" s="13">
        <f t="shared" si="55"/>
        <v>0</v>
      </c>
      <c r="Y15" s="13">
        <f t="shared" si="55"/>
        <v>0</v>
      </c>
      <c r="Z15" s="13">
        <f t="shared" si="55"/>
        <v>0</v>
      </c>
      <c r="AA15" s="13">
        <f t="shared" si="55"/>
        <v>0</v>
      </c>
      <c r="AB15" s="13">
        <f t="shared" si="55"/>
        <v>0</v>
      </c>
      <c r="AC15" s="13">
        <f t="shared" si="55"/>
        <v>0</v>
      </c>
      <c r="AD15" s="13">
        <f t="shared" si="38"/>
        <v>0</v>
      </c>
      <c r="AE15" s="13">
        <f t="shared" ref="AE15:AE78" si="56">SUM(I15:AD15)</f>
        <v>1.6515198055859341</v>
      </c>
      <c r="AF15" s="15"/>
      <c r="AG15">
        <f t="shared" si="7"/>
        <v>4</v>
      </c>
      <c r="AH15" s="15"/>
      <c r="AI15" s="15"/>
      <c r="AJ15" s="13">
        <f t="shared" ref="AJ15:BC15" si="57">I14*AI$8</f>
        <v>9.2799975270401319E-3</v>
      </c>
      <c r="AK15" s="13">
        <f t="shared" si="57"/>
        <v>0</v>
      </c>
      <c r="AL15" s="13">
        <f t="shared" si="57"/>
        <v>0</v>
      </c>
      <c r="AM15" s="13">
        <f t="shared" si="57"/>
        <v>0</v>
      </c>
      <c r="AN15" s="13">
        <f t="shared" si="57"/>
        <v>0</v>
      </c>
      <c r="AO15" s="13">
        <f t="shared" si="57"/>
        <v>0</v>
      </c>
      <c r="AP15" s="13">
        <f t="shared" si="57"/>
        <v>0</v>
      </c>
      <c r="AQ15" s="13">
        <f t="shared" si="57"/>
        <v>0</v>
      </c>
      <c r="AR15" s="13">
        <f t="shared" si="57"/>
        <v>0</v>
      </c>
      <c r="AS15" s="13">
        <f t="shared" si="57"/>
        <v>0</v>
      </c>
      <c r="AT15" s="13">
        <f t="shared" si="57"/>
        <v>0</v>
      </c>
      <c r="AU15" s="13">
        <f t="shared" si="57"/>
        <v>0</v>
      </c>
      <c r="AV15" s="13">
        <f t="shared" si="57"/>
        <v>0</v>
      </c>
      <c r="AW15" s="13">
        <f t="shared" si="57"/>
        <v>0</v>
      </c>
      <c r="AX15" s="13">
        <f t="shared" si="57"/>
        <v>0</v>
      </c>
      <c r="AY15" s="13">
        <f t="shared" si="57"/>
        <v>0</v>
      </c>
      <c r="AZ15" s="13">
        <f t="shared" si="57"/>
        <v>0</v>
      </c>
      <c r="BA15" s="13">
        <f t="shared" si="57"/>
        <v>0</v>
      </c>
      <c r="BB15" s="13">
        <f t="shared" si="57"/>
        <v>0</v>
      </c>
      <c r="BC15" s="13">
        <f t="shared" si="57"/>
        <v>0</v>
      </c>
      <c r="BD15" s="13">
        <f t="shared" si="48"/>
        <v>0</v>
      </c>
      <c r="BE15" s="13">
        <f t="shared" si="49"/>
        <v>9.2799975270401319E-3</v>
      </c>
      <c r="BF15" s="13">
        <f t="shared" si="50"/>
        <v>5.7279995927040132E-2</v>
      </c>
      <c r="BG15" s="4">
        <f t="shared" si="12"/>
        <v>1.7087998015129742</v>
      </c>
      <c r="BH15" s="4"/>
      <c r="BI15" s="4">
        <f t="shared" si="43"/>
        <v>3.3520600761027906</v>
      </c>
      <c r="BJ15" s="15"/>
      <c r="BK15" s="13">
        <f t="shared" si="3"/>
        <v>4999999.9999999991</v>
      </c>
      <c r="BL15" s="13"/>
      <c r="BM15">
        <f t="shared" si="4"/>
        <v>4</v>
      </c>
      <c r="BN15" s="11">
        <f t="shared" si="5"/>
        <v>0.99999966969603515</v>
      </c>
      <c r="BO15" s="14">
        <f t="shared" si="13"/>
        <v>5.5359962381773098E-2</v>
      </c>
      <c r="BP15" s="14">
        <f t="shared" si="14"/>
        <v>4.4543973416736736E-2</v>
      </c>
      <c r="BQ15" s="14">
        <f t="shared" si="15"/>
        <v>3.8399979636330288E-2</v>
      </c>
      <c r="BR15" s="14">
        <f t="shared" si="16"/>
        <v>0.19199993658163875</v>
      </c>
      <c r="BS15" s="14">
        <f t="shared" si="17"/>
        <v>0</v>
      </c>
      <c r="BT15" s="14">
        <f t="shared" si="18"/>
        <v>0</v>
      </c>
      <c r="BU15" s="14">
        <f t="shared" si="19"/>
        <v>0</v>
      </c>
      <c r="BV15" s="14">
        <f t="shared" si="20"/>
        <v>0</v>
      </c>
      <c r="BW15" s="14">
        <f t="shared" si="21"/>
        <v>0</v>
      </c>
      <c r="BX15" s="14">
        <f t="shared" si="22"/>
        <v>0</v>
      </c>
      <c r="BY15" s="14">
        <f t="shared" si="23"/>
        <v>0</v>
      </c>
      <c r="BZ15" s="14">
        <f t="shared" si="24"/>
        <v>0</v>
      </c>
      <c r="CA15" s="14">
        <f t="shared" si="25"/>
        <v>0</v>
      </c>
      <c r="CB15" s="14">
        <f t="shared" si="26"/>
        <v>0</v>
      </c>
      <c r="CC15" s="14">
        <f t="shared" si="27"/>
        <v>0</v>
      </c>
      <c r="CD15" s="14">
        <f t="shared" si="28"/>
        <v>0</v>
      </c>
      <c r="CE15" s="14">
        <f t="shared" si="29"/>
        <v>0</v>
      </c>
      <c r="CF15" s="14">
        <f t="shared" si="30"/>
        <v>0</v>
      </c>
      <c r="CG15" s="14">
        <f t="shared" si="31"/>
        <v>0</v>
      </c>
      <c r="CH15" s="14">
        <f t="shared" si="32"/>
        <v>0</v>
      </c>
      <c r="CI15" s="14">
        <f t="shared" si="33"/>
        <v>0</v>
      </c>
      <c r="CJ15" s="14">
        <f t="shared" si="34"/>
        <v>0</v>
      </c>
      <c r="CK15" s="14">
        <f t="shared" ref="CK15:CK78" si="58">SUM(BO15:CJ15)</f>
        <v>0.33030385201647888</v>
      </c>
    </row>
    <row r="16" spans="1:89" x14ac:dyDescent="0.2">
      <c r="B16" s="1">
        <f t="shared" si="44"/>
        <v>43865</v>
      </c>
      <c r="C16" s="8">
        <f t="shared" si="35"/>
        <v>0.7142857142857143</v>
      </c>
      <c r="D16">
        <f t="shared" si="52"/>
        <v>5</v>
      </c>
      <c r="E16" s="14">
        <f t="shared" si="45"/>
        <v>0.2</v>
      </c>
      <c r="F16" s="3">
        <f t="shared" si="36"/>
        <v>4.0551999668446754</v>
      </c>
      <c r="G16" s="4">
        <f t="shared" si="53"/>
        <v>4999997.9608963458</v>
      </c>
      <c r="H16" s="14"/>
      <c r="I16" s="13">
        <f t="shared" si="54"/>
        <v>0.33030385201647888</v>
      </c>
      <c r="J16" s="13">
        <f t="shared" ref="J16:AC16" si="59">I15*(1-I$8)</f>
        <v>0.26572790720349215</v>
      </c>
      <c r="K16" s="13">
        <f t="shared" si="59"/>
        <v>0.22271994064896314</v>
      </c>
      <c r="L16" s="13">
        <f t="shared" si="59"/>
        <v>0.19199996159999999</v>
      </c>
      <c r="M16" s="13">
        <f t="shared" si="59"/>
        <v>0.96</v>
      </c>
      <c r="N16" s="13">
        <f t="shared" si="59"/>
        <v>0</v>
      </c>
      <c r="O16" s="13">
        <f t="shared" si="59"/>
        <v>0</v>
      </c>
      <c r="P16" s="13">
        <f t="shared" si="59"/>
        <v>0</v>
      </c>
      <c r="Q16" s="13">
        <f t="shared" si="59"/>
        <v>0</v>
      </c>
      <c r="R16" s="13">
        <f t="shared" si="59"/>
        <v>0</v>
      </c>
      <c r="S16" s="13">
        <f t="shared" si="59"/>
        <v>0</v>
      </c>
      <c r="T16" s="13">
        <f t="shared" si="59"/>
        <v>0</v>
      </c>
      <c r="U16" s="13">
        <f t="shared" si="59"/>
        <v>0</v>
      </c>
      <c r="V16" s="13">
        <f t="shared" si="59"/>
        <v>0</v>
      </c>
      <c r="W16" s="13">
        <f t="shared" si="59"/>
        <v>0</v>
      </c>
      <c r="X16" s="13">
        <f t="shared" si="59"/>
        <v>0</v>
      </c>
      <c r="Y16" s="13">
        <f t="shared" si="59"/>
        <v>0</v>
      </c>
      <c r="Z16" s="13">
        <f t="shared" si="59"/>
        <v>0</v>
      </c>
      <c r="AA16" s="13">
        <f t="shared" si="59"/>
        <v>0</v>
      </c>
      <c r="AB16" s="13">
        <f t="shared" si="59"/>
        <v>0</v>
      </c>
      <c r="AC16" s="13">
        <f t="shared" si="59"/>
        <v>0</v>
      </c>
      <c r="AD16" s="13">
        <f t="shared" si="38"/>
        <v>0</v>
      </c>
      <c r="AE16" s="13">
        <f t="shared" si="56"/>
        <v>1.9707516614689342</v>
      </c>
      <c r="AF16" s="15"/>
      <c r="AG16">
        <f t="shared" ref="AG16:AG60" si="60">D16</f>
        <v>5</v>
      </c>
      <c r="AH16" s="15"/>
      <c r="AI16" s="15"/>
      <c r="AJ16" s="13">
        <f t="shared" ref="AJ16:BC16" si="61">I15*AI$8</f>
        <v>1.1071996133478841E-2</v>
      </c>
      <c r="AK16" s="13">
        <f t="shared" si="61"/>
        <v>0</v>
      </c>
      <c r="AL16" s="13">
        <f t="shared" si="61"/>
        <v>0</v>
      </c>
      <c r="AM16" s="13">
        <f t="shared" si="61"/>
        <v>0</v>
      </c>
      <c r="AN16" s="13">
        <f t="shared" si="61"/>
        <v>0</v>
      </c>
      <c r="AO16" s="13">
        <f t="shared" si="61"/>
        <v>0</v>
      </c>
      <c r="AP16" s="13">
        <f t="shared" si="61"/>
        <v>0</v>
      </c>
      <c r="AQ16" s="13">
        <f t="shared" si="61"/>
        <v>0</v>
      </c>
      <c r="AR16" s="13">
        <f t="shared" si="61"/>
        <v>0</v>
      </c>
      <c r="AS16" s="13">
        <f t="shared" si="61"/>
        <v>0</v>
      </c>
      <c r="AT16" s="13">
        <f t="shared" si="61"/>
        <v>0</v>
      </c>
      <c r="AU16" s="13">
        <f t="shared" si="61"/>
        <v>0</v>
      </c>
      <c r="AV16" s="13">
        <f t="shared" si="61"/>
        <v>0</v>
      </c>
      <c r="AW16" s="13">
        <f t="shared" si="61"/>
        <v>0</v>
      </c>
      <c r="AX16" s="13">
        <f t="shared" si="61"/>
        <v>0</v>
      </c>
      <c r="AY16" s="13">
        <f t="shared" si="61"/>
        <v>0</v>
      </c>
      <c r="AZ16" s="13">
        <f t="shared" si="61"/>
        <v>0</v>
      </c>
      <c r="BA16" s="13">
        <f t="shared" si="61"/>
        <v>0</v>
      </c>
      <c r="BB16" s="13">
        <f t="shared" si="61"/>
        <v>0</v>
      </c>
      <c r="BC16" s="13">
        <f t="shared" si="61"/>
        <v>0</v>
      </c>
      <c r="BD16" s="13">
        <f t="shared" si="48"/>
        <v>0</v>
      </c>
      <c r="BE16" s="13">
        <f t="shared" si="49"/>
        <v>1.1071996133478841E-2</v>
      </c>
      <c r="BF16" s="13">
        <f t="shared" si="50"/>
        <v>6.8351992060518979E-2</v>
      </c>
      <c r="BG16" s="4">
        <f t="shared" si="12"/>
        <v>2.0391036535294531</v>
      </c>
      <c r="BH16" s="4"/>
      <c r="BI16" s="4">
        <f t="shared" si="43"/>
        <v>3.352060693050575</v>
      </c>
      <c r="BJ16" s="15"/>
      <c r="BK16" s="13">
        <f t="shared" si="3"/>
        <v>5000000</v>
      </c>
      <c r="BL16" s="13"/>
      <c r="BM16">
        <f t="shared" si="4"/>
        <v>5</v>
      </c>
      <c r="BN16" s="11">
        <f t="shared" si="5"/>
        <v>0.9999996058496623</v>
      </c>
      <c r="BO16" s="14">
        <f t="shared" si="13"/>
        <v>6.6060744365420809E-2</v>
      </c>
      <c r="BP16" s="14">
        <f t="shared" si="14"/>
        <v>5.3145560493349564E-2</v>
      </c>
      <c r="BQ16" s="14">
        <f t="shared" si="15"/>
        <v>4.4543970572764664E-2</v>
      </c>
      <c r="BR16" s="14">
        <f t="shared" si="16"/>
        <v>3.8399977184630056E-2</v>
      </c>
      <c r="BS16" s="14">
        <f t="shared" si="17"/>
        <v>0.19199992432313517</v>
      </c>
      <c r="BT16" s="14">
        <f t="shared" si="18"/>
        <v>0</v>
      </c>
      <c r="BU16" s="14">
        <f t="shared" si="19"/>
        <v>0</v>
      </c>
      <c r="BV16" s="14">
        <f t="shared" si="20"/>
        <v>0</v>
      </c>
      <c r="BW16" s="14">
        <f t="shared" si="21"/>
        <v>0</v>
      </c>
      <c r="BX16" s="14">
        <f t="shared" si="22"/>
        <v>0</v>
      </c>
      <c r="BY16" s="14">
        <f t="shared" si="23"/>
        <v>0</v>
      </c>
      <c r="BZ16" s="14">
        <f t="shared" si="24"/>
        <v>0</v>
      </c>
      <c r="CA16" s="14">
        <f t="shared" si="25"/>
        <v>0</v>
      </c>
      <c r="CB16" s="14">
        <f t="shared" si="26"/>
        <v>0</v>
      </c>
      <c r="CC16" s="14">
        <f t="shared" si="27"/>
        <v>0</v>
      </c>
      <c r="CD16" s="14">
        <f t="shared" si="28"/>
        <v>0</v>
      </c>
      <c r="CE16" s="14">
        <f t="shared" si="29"/>
        <v>0</v>
      </c>
      <c r="CF16" s="14">
        <f t="shared" si="30"/>
        <v>0</v>
      </c>
      <c r="CG16" s="14">
        <f t="shared" si="31"/>
        <v>0</v>
      </c>
      <c r="CH16" s="14">
        <f t="shared" si="32"/>
        <v>0</v>
      </c>
      <c r="CI16" s="14">
        <f t="shared" si="33"/>
        <v>0</v>
      </c>
      <c r="CJ16" s="14">
        <f t="shared" si="34"/>
        <v>0</v>
      </c>
      <c r="CK16" s="14">
        <f t="shared" si="58"/>
        <v>0.39415017693930027</v>
      </c>
    </row>
    <row r="17" spans="2:89" x14ac:dyDescent="0.2">
      <c r="B17" s="1">
        <f t="shared" si="44"/>
        <v>43866</v>
      </c>
      <c r="C17" s="8">
        <f t="shared" si="35"/>
        <v>0.8571428571428571</v>
      </c>
      <c r="D17">
        <f t="shared" si="52"/>
        <v>6</v>
      </c>
      <c r="E17" s="14">
        <f t="shared" si="45"/>
        <v>0.2</v>
      </c>
      <c r="F17" s="3">
        <f t="shared" si="36"/>
        <v>4.0551999668446754</v>
      </c>
      <c r="G17" s="4">
        <f t="shared" si="53"/>
        <v>4999997.5667461688</v>
      </c>
      <c r="H17" s="14"/>
      <c r="I17" s="13">
        <f t="shared" si="54"/>
        <v>0.39415017693930027</v>
      </c>
      <c r="J17" s="13">
        <f t="shared" ref="J17:AC17" si="62">I16*(1-I$8)</f>
        <v>0.31709169793581971</v>
      </c>
      <c r="K17" s="13">
        <f t="shared" si="62"/>
        <v>0.26572790720349215</v>
      </c>
      <c r="L17" s="13">
        <f t="shared" si="62"/>
        <v>0.22271994064896314</v>
      </c>
      <c r="M17" s="13">
        <f t="shared" si="62"/>
        <v>0.19199996159999999</v>
      </c>
      <c r="N17" s="13">
        <f t="shared" si="62"/>
        <v>0.96</v>
      </c>
      <c r="O17" s="13">
        <f t="shared" si="62"/>
        <v>0</v>
      </c>
      <c r="P17" s="13">
        <f t="shared" si="62"/>
        <v>0</v>
      </c>
      <c r="Q17" s="13">
        <f t="shared" si="62"/>
        <v>0</v>
      </c>
      <c r="R17" s="13">
        <f t="shared" si="62"/>
        <v>0</v>
      </c>
      <c r="S17" s="13">
        <f t="shared" si="62"/>
        <v>0</v>
      </c>
      <c r="T17" s="13">
        <f t="shared" si="62"/>
        <v>0</v>
      </c>
      <c r="U17" s="13">
        <f t="shared" si="62"/>
        <v>0</v>
      </c>
      <c r="V17" s="13">
        <f t="shared" si="62"/>
        <v>0</v>
      </c>
      <c r="W17" s="13">
        <f t="shared" si="62"/>
        <v>0</v>
      </c>
      <c r="X17" s="13">
        <f t="shared" si="62"/>
        <v>0</v>
      </c>
      <c r="Y17" s="13">
        <f t="shared" si="62"/>
        <v>0</v>
      </c>
      <c r="Z17" s="13">
        <f t="shared" si="62"/>
        <v>0</v>
      </c>
      <c r="AA17" s="13">
        <f t="shared" si="62"/>
        <v>0</v>
      </c>
      <c r="AB17" s="13">
        <f t="shared" si="62"/>
        <v>0</v>
      </c>
      <c r="AC17" s="13">
        <f t="shared" si="62"/>
        <v>0</v>
      </c>
      <c r="AD17" s="13">
        <f t="shared" si="38"/>
        <v>0</v>
      </c>
      <c r="AE17" s="13">
        <f t="shared" si="56"/>
        <v>2.351689684327575</v>
      </c>
      <c r="AF17" s="15"/>
      <c r="AG17">
        <f t="shared" si="60"/>
        <v>6</v>
      </c>
      <c r="AH17" s="15"/>
      <c r="AI17" s="15"/>
      <c r="AJ17" s="13">
        <f t="shared" ref="AJ17:BC17" si="63">I16*AI$8</f>
        <v>1.3212154080659155E-2</v>
      </c>
      <c r="AK17" s="13">
        <f t="shared" si="63"/>
        <v>0</v>
      </c>
      <c r="AL17" s="13">
        <f t="shared" si="63"/>
        <v>0</v>
      </c>
      <c r="AM17" s="13">
        <f t="shared" si="63"/>
        <v>0</v>
      </c>
      <c r="AN17" s="13">
        <f t="shared" si="63"/>
        <v>0</v>
      </c>
      <c r="AO17" s="13">
        <f t="shared" si="63"/>
        <v>0</v>
      </c>
      <c r="AP17" s="13">
        <f t="shared" si="63"/>
        <v>0</v>
      </c>
      <c r="AQ17" s="13">
        <f t="shared" si="63"/>
        <v>0</v>
      </c>
      <c r="AR17" s="13">
        <f t="shared" si="63"/>
        <v>0</v>
      </c>
      <c r="AS17" s="13">
        <f t="shared" si="63"/>
        <v>0</v>
      </c>
      <c r="AT17" s="13">
        <f t="shared" si="63"/>
        <v>0</v>
      </c>
      <c r="AU17" s="13">
        <f t="shared" si="63"/>
        <v>0</v>
      </c>
      <c r="AV17" s="13">
        <f t="shared" si="63"/>
        <v>0</v>
      </c>
      <c r="AW17" s="13">
        <f t="shared" si="63"/>
        <v>0</v>
      </c>
      <c r="AX17" s="13">
        <f t="shared" si="63"/>
        <v>0</v>
      </c>
      <c r="AY17" s="13">
        <f t="shared" si="63"/>
        <v>0</v>
      </c>
      <c r="AZ17" s="13">
        <f t="shared" si="63"/>
        <v>0</v>
      </c>
      <c r="BA17" s="13">
        <f t="shared" si="63"/>
        <v>0</v>
      </c>
      <c r="BB17" s="13">
        <f t="shared" si="63"/>
        <v>0</v>
      </c>
      <c r="BC17" s="13">
        <f t="shared" si="63"/>
        <v>0</v>
      </c>
      <c r="BD17" s="13">
        <f t="shared" si="48"/>
        <v>0</v>
      </c>
      <c r="BE17" s="13">
        <f t="shared" si="49"/>
        <v>1.3212154080659155E-2</v>
      </c>
      <c r="BF17" s="13">
        <f t="shared" si="50"/>
        <v>8.1564146141178129E-2</v>
      </c>
      <c r="BG17" s="4">
        <f t="shared" si="12"/>
        <v>2.433253830468753</v>
      </c>
      <c r="BH17" s="4"/>
      <c r="BI17" s="4">
        <f t="shared" si="43"/>
        <v>3.3520607311841872</v>
      </c>
      <c r="BJ17" s="15"/>
      <c r="BK17" s="13">
        <f t="shared" si="3"/>
        <v>4999999.9999999991</v>
      </c>
      <c r="BL17" s="13"/>
      <c r="BM17">
        <f t="shared" si="4"/>
        <v>6</v>
      </c>
      <c r="BN17" s="11">
        <f t="shared" si="5"/>
        <v>0.99999952966205552</v>
      </c>
      <c r="BO17" s="14">
        <f t="shared" si="13"/>
        <v>7.8829998311103253E-2</v>
      </c>
      <c r="BP17" s="14">
        <f t="shared" si="14"/>
        <v>6.3418309759112459E-2</v>
      </c>
      <c r="BQ17" s="14">
        <f t="shared" si="15"/>
        <v>5.3145556444314901E-2</v>
      </c>
      <c r="BR17" s="14">
        <f t="shared" si="16"/>
        <v>4.4543967179064808E-2</v>
      </c>
      <c r="BS17" s="14">
        <f t="shared" si="17"/>
        <v>3.8399974259026547E-2</v>
      </c>
      <c r="BT17" s="14">
        <f t="shared" si="18"/>
        <v>0.19199990969511466</v>
      </c>
      <c r="BU17" s="14">
        <f t="shared" si="19"/>
        <v>0</v>
      </c>
      <c r="BV17" s="14">
        <f t="shared" si="20"/>
        <v>0</v>
      </c>
      <c r="BW17" s="14">
        <f t="shared" si="21"/>
        <v>0</v>
      </c>
      <c r="BX17" s="14">
        <f t="shared" si="22"/>
        <v>0</v>
      </c>
      <c r="BY17" s="14">
        <f t="shared" si="23"/>
        <v>0</v>
      </c>
      <c r="BZ17" s="14">
        <f t="shared" si="24"/>
        <v>0</v>
      </c>
      <c r="CA17" s="14">
        <f t="shared" si="25"/>
        <v>0</v>
      </c>
      <c r="CB17" s="14">
        <f t="shared" si="26"/>
        <v>0</v>
      </c>
      <c r="CC17" s="14">
        <f t="shared" si="27"/>
        <v>0</v>
      </c>
      <c r="CD17" s="14">
        <f t="shared" si="28"/>
        <v>0</v>
      </c>
      <c r="CE17" s="14">
        <f t="shared" si="29"/>
        <v>0</v>
      </c>
      <c r="CF17" s="14">
        <f t="shared" si="30"/>
        <v>0</v>
      </c>
      <c r="CG17" s="14">
        <f t="shared" si="31"/>
        <v>0</v>
      </c>
      <c r="CH17" s="14">
        <f t="shared" si="32"/>
        <v>0</v>
      </c>
      <c r="CI17" s="14">
        <f t="shared" si="33"/>
        <v>0</v>
      </c>
      <c r="CJ17" s="14">
        <f t="shared" si="34"/>
        <v>0</v>
      </c>
      <c r="CK17" s="14">
        <f t="shared" si="58"/>
        <v>0.47033771564773663</v>
      </c>
    </row>
    <row r="18" spans="2:89" x14ac:dyDescent="0.2">
      <c r="B18" s="1">
        <f t="shared" si="44"/>
        <v>43867</v>
      </c>
      <c r="C18" s="8">
        <f t="shared" si="35"/>
        <v>1</v>
      </c>
      <c r="D18">
        <f t="shared" si="52"/>
        <v>7</v>
      </c>
      <c r="E18" s="14">
        <f t="shared" si="45"/>
        <v>0.2</v>
      </c>
      <c r="F18" s="3">
        <f t="shared" si="36"/>
        <v>4.0551999668446754</v>
      </c>
      <c r="G18" s="4">
        <f t="shared" si="53"/>
        <v>4999997.0964084528</v>
      </c>
      <c r="H18" s="14"/>
      <c r="I18" s="13">
        <f t="shared" si="54"/>
        <v>0.47033771564773663</v>
      </c>
      <c r="J18" s="13">
        <f t="shared" ref="J18:AC18" si="64">I17*(1-I$8)</f>
        <v>0.37838416986172824</v>
      </c>
      <c r="K18" s="13">
        <f t="shared" si="64"/>
        <v>0.31709169793581971</v>
      </c>
      <c r="L18" s="13">
        <f t="shared" si="64"/>
        <v>0.26572790720349215</v>
      </c>
      <c r="M18" s="13">
        <f t="shared" si="64"/>
        <v>0.22271994064896314</v>
      </c>
      <c r="N18" s="13">
        <f t="shared" si="64"/>
        <v>0.19199996159999999</v>
      </c>
      <c r="O18" s="13">
        <f t="shared" si="64"/>
        <v>0.96</v>
      </c>
      <c r="P18" s="13">
        <f t="shared" si="64"/>
        <v>0</v>
      </c>
      <c r="Q18" s="13">
        <f t="shared" si="64"/>
        <v>0</v>
      </c>
      <c r="R18" s="13">
        <f t="shared" si="64"/>
        <v>0</v>
      </c>
      <c r="S18" s="13">
        <f t="shared" si="64"/>
        <v>0</v>
      </c>
      <c r="T18" s="13">
        <f t="shared" si="64"/>
        <v>0</v>
      </c>
      <c r="U18" s="13">
        <f t="shared" si="64"/>
        <v>0</v>
      </c>
      <c r="V18" s="13">
        <f t="shared" si="64"/>
        <v>0</v>
      </c>
      <c r="W18" s="13">
        <f t="shared" si="64"/>
        <v>0</v>
      </c>
      <c r="X18" s="13">
        <f t="shared" si="64"/>
        <v>0</v>
      </c>
      <c r="Y18" s="13">
        <f t="shared" si="64"/>
        <v>0</v>
      </c>
      <c r="Z18" s="13">
        <f t="shared" si="64"/>
        <v>0</v>
      </c>
      <c r="AA18" s="13">
        <f t="shared" si="64"/>
        <v>0</v>
      </c>
      <c r="AB18" s="13">
        <f t="shared" si="64"/>
        <v>0</v>
      </c>
      <c r="AC18" s="13">
        <f t="shared" si="64"/>
        <v>0</v>
      </c>
      <c r="AD18" s="13">
        <f t="shared" si="38"/>
        <v>0</v>
      </c>
      <c r="AE18" s="13">
        <f t="shared" si="56"/>
        <v>2.8062613928977398</v>
      </c>
      <c r="AF18" s="15"/>
      <c r="AG18">
        <f t="shared" si="60"/>
        <v>7</v>
      </c>
      <c r="AH18" s="15"/>
      <c r="AI18" s="15"/>
      <c r="AJ18" s="13">
        <f t="shared" ref="AJ18:BC18" si="65">I17*AI$8</f>
        <v>1.576600707757201E-2</v>
      </c>
      <c r="AK18" s="13">
        <f t="shared" si="65"/>
        <v>0</v>
      </c>
      <c r="AL18" s="13">
        <f t="shared" si="65"/>
        <v>0</v>
      </c>
      <c r="AM18" s="13">
        <f t="shared" si="65"/>
        <v>0</v>
      </c>
      <c r="AN18" s="13">
        <f t="shared" si="65"/>
        <v>0</v>
      </c>
      <c r="AO18" s="13">
        <f t="shared" si="65"/>
        <v>0</v>
      </c>
      <c r="AP18" s="13">
        <f t="shared" si="65"/>
        <v>0</v>
      </c>
      <c r="AQ18" s="13">
        <f t="shared" si="65"/>
        <v>0</v>
      </c>
      <c r="AR18" s="13">
        <f t="shared" si="65"/>
        <v>0</v>
      </c>
      <c r="AS18" s="13">
        <f t="shared" si="65"/>
        <v>0</v>
      </c>
      <c r="AT18" s="13">
        <f t="shared" si="65"/>
        <v>0</v>
      </c>
      <c r="AU18" s="13">
        <f t="shared" si="65"/>
        <v>0</v>
      </c>
      <c r="AV18" s="13">
        <f t="shared" si="65"/>
        <v>0</v>
      </c>
      <c r="AW18" s="13">
        <f t="shared" si="65"/>
        <v>0</v>
      </c>
      <c r="AX18" s="13">
        <f t="shared" si="65"/>
        <v>0</v>
      </c>
      <c r="AY18" s="13">
        <f t="shared" si="65"/>
        <v>0</v>
      </c>
      <c r="AZ18" s="13">
        <f t="shared" si="65"/>
        <v>0</v>
      </c>
      <c r="BA18" s="13">
        <f t="shared" si="65"/>
        <v>0</v>
      </c>
      <c r="BB18" s="13">
        <f t="shared" si="65"/>
        <v>0</v>
      </c>
      <c r="BC18" s="13">
        <f t="shared" si="65"/>
        <v>0</v>
      </c>
      <c r="BD18" s="13">
        <f t="shared" si="48"/>
        <v>0</v>
      </c>
      <c r="BE18" s="13">
        <f t="shared" si="49"/>
        <v>1.576600707757201E-2</v>
      </c>
      <c r="BF18" s="13">
        <f t="shared" si="50"/>
        <v>9.7330153218750132E-2</v>
      </c>
      <c r="BG18" s="4">
        <f t="shared" si="12"/>
        <v>2.9035915461164898</v>
      </c>
      <c r="BH18" s="4"/>
      <c r="BI18" s="4">
        <f t="shared" si="43"/>
        <v>3.3520607727670155</v>
      </c>
      <c r="BJ18" s="15"/>
      <c r="BK18" s="13">
        <f t="shared" si="3"/>
        <v>4999999.9999999991</v>
      </c>
      <c r="BL18" s="13"/>
      <c r="BM18">
        <f t="shared" si="4"/>
        <v>7</v>
      </c>
      <c r="BN18" s="11">
        <f t="shared" si="5"/>
        <v>0.99999943874771047</v>
      </c>
      <c r="BO18" s="14">
        <f t="shared" si="13"/>
        <v>9.4067490333923379E-2</v>
      </c>
      <c r="BP18" s="14">
        <f t="shared" si="14"/>
        <v>7.567679149854932E-2</v>
      </c>
      <c r="BQ18" s="14">
        <f t="shared" si="15"/>
        <v>6.3418303993475658E-2</v>
      </c>
      <c r="BR18" s="14">
        <f t="shared" si="16"/>
        <v>5.314555161261917E-2</v>
      </c>
      <c r="BS18" s="14">
        <f t="shared" si="17"/>
        <v>4.4543963129377306E-2</v>
      </c>
      <c r="BT18" s="14">
        <f t="shared" si="18"/>
        <v>3.8399970767916389E-2</v>
      </c>
      <c r="BU18" s="14">
        <f t="shared" si="19"/>
        <v>0.1919998922395604</v>
      </c>
      <c r="BV18" s="14">
        <f t="shared" si="20"/>
        <v>0</v>
      </c>
      <c r="BW18" s="14">
        <f t="shared" si="21"/>
        <v>0</v>
      </c>
      <c r="BX18" s="14">
        <f t="shared" si="22"/>
        <v>0</v>
      </c>
      <c r="BY18" s="14">
        <f t="shared" si="23"/>
        <v>0</v>
      </c>
      <c r="BZ18" s="14">
        <f t="shared" si="24"/>
        <v>0</v>
      </c>
      <c r="CA18" s="14">
        <f t="shared" si="25"/>
        <v>0</v>
      </c>
      <c r="CB18" s="14">
        <f t="shared" si="26"/>
        <v>0</v>
      </c>
      <c r="CC18" s="14">
        <f t="shared" si="27"/>
        <v>0</v>
      </c>
      <c r="CD18" s="14">
        <f t="shared" si="28"/>
        <v>0</v>
      </c>
      <c r="CE18" s="14">
        <f t="shared" si="29"/>
        <v>0</v>
      </c>
      <c r="CF18" s="14">
        <f t="shared" si="30"/>
        <v>0</v>
      </c>
      <c r="CG18" s="14">
        <f t="shared" si="31"/>
        <v>0</v>
      </c>
      <c r="CH18" s="14">
        <f t="shared" si="32"/>
        <v>0</v>
      </c>
      <c r="CI18" s="14">
        <f t="shared" si="33"/>
        <v>0</v>
      </c>
      <c r="CJ18" s="14">
        <f t="shared" si="34"/>
        <v>0</v>
      </c>
      <c r="CK18" s="14">
        <f t="shared" si="58"/>
        <v>0.56125196357542162</v>
      </c>
    </row>
    <row r="19" spans="2:89" x14ac:dyDescent="0.2">
      <c r="B19" s="1">
        <f t="shared" si="44"/>
        <v>43868</v>
      </c>
      <c r="C19" s="8">
        <f t="shared" si="35"/>
        <v>1.1428571428571428</v>
      </c>
      <c r="D19">
        <f t="shared" si="52"/>
        <v>8</v>
      </c>
      <c r="E19" s="14">
        <f t="shared" si="45"/>
        <v>0.2</v>
      </c>
      <c r="F19" s="3">
        <f t="shared" si="36"/>
        <v>4.0551999668446754</v>
      </c>
      <c r="G19" s="4">
        <f t="shared" si="53"/>
        <v>4999996.5351564893</v>
      </c>
      <c r="H19" s="14"/>
      <c r="I19" s="13">
        <f t="shared" si="54"/>
        <v>0.56125196357542162</v>
      </c>
      <c r="J19" s="13">
        <f t="shared" ref="J19:AC19" si="66">I18*(1-I$8)</f>
        <v>0.45152420702182716</v>
      </c>
      <c r="K19" s="13">
        <f t="shared" si="66"/>
        <v>0.37838416986172824</v>
      </c>
      <c r="L19" s="13">
        <f t="shared" si="66"/>
        <v>0.31709169793581971</v>
      </c>
      <c r="M19" s="13">
        <f t="shared" si="66"/>
        <v>0.26572790720349215</v>
      </c>
      <c r="N19" s="13">
        <f t="shared" si="66"/>
        <v>0.22271994064896314</v>
      </c>
      <c r="O19" s="13">
        <f t="shared" si="66"/>
        <v>0.19199996159999999</v>
      </c>
      <c r="P19" s="13">
        <f t="shared" si="66"/>
        <v>0.96</v>
      </c>
      <c r="Q19" s="13">
        <f t="shared" si="66"/>
        <v>0</v>
      </c>
      <c r="R19" s="13">
        <f t="shared" si="66"/>
        <v>0</v>
      </c>
      <c r="S19" s="13">
        <f t="shared" si="66"/>
        <v>0</v>
      </c>
      <c r="T19" s="13">
        <f t="shared" si="66"/>
        <v>0</v>
      </c>
      <c r="U19" s="13">
        <f t="shared" si="66"/>
        <v>0</v>
      </c>
      <c r="V19" s="13">
        <f t="shared" si="66"/>
        <v>0</v>
      </c>
      <c r="W19" s="13">
        <f t="shared" si="66"/>
        <v>0</v>
      </c>
      <c r="X19" s="13">
        <f t="shared" si="66"/>
        <v>0</v>
      </c>
      <c r="Y19" s="13">
        <f t="shared" si="66"/>
        <v>0</v>
      </c>
      <c r="Z19" s="13">
        <f t="shared" si="66"/>
        <v>0</v>
      </c>
      <c r="AA19" s="13">
        <f t="shared" si="66"/>
        <v>0</v>
      </c>
      <c r="AB19" s="13">
        <f t="shared" si="66"/>
        <v>0</v>
      </c>
      <c r="AC19" s="13">
        <f t="shared" si="66"/>
        <v>0</v>
      </c>
      <c r="AD19" s="13">
        <f t="shared" si="38"/>
        <v>0</v>
      </c>
      <c r="AE19" s="13">
        <f t="shared" si="56"/>
        <v>3.3486998478472523</v>
      </c>
      <c r="AF19" s="15"/>
      <c r="AG19">
        <f t="shared" si="60"/>
        <v>8</v>
      </c>
      <c r="AH19" s="15"/>
      <c r="AI19" s="15"/>
      <c r="AJ19" s="13">
        <f t="shared" ref="AJ19:BC19" si="67">I18*AI$8</f>
        <v>1.8813508625909466E-2</v>
      </c>
      <c r="AK19" s="13">
        <f t="shared" si="67"/>
        <v>0</v>
      </c>
      <c r="AL19" s="13">
        <f t="shared" si="67"/>
        <v>0</v>
      </c>
      <c r="AM19" s="13">
        <f t="shared" si="67"/>
        <v>0</v>
      </c>
      <c r="AN19" s="13">
        <f t="shared" si="67"/>
        <v>0</v>
      </c>
      <c r="AO19" s="13">
        <f t="shared" si="67"/>
        <v>0</v>
      </c>
      <c r="AP19" s="13">
        <f t="shared" si="67"/>
        <v>0</v>
      </c>
      <c r="AQ19" s="13">
        <f t="shared" si="67"/>
        <v>0</v>
      </c>
      <c r="AR19" s="13">
        <f t="shared" si="67"/>
        <v>0</v>
      </c>
      <c r="AS19" s="13">
        <f t="shared" si="67"/>
        <v>0</v>
      </c>
      <c r="AT19" s="13">
        <f t="shared" si="67"/>
        <v>0</v>
      </c>
      <c r="AU19" s="13">
        <f t="shared" si="67"/>
        <v>0</v>
      </c>
      <c r="AV19" s="13">
        <f t="shared" si="67"/>
        <v>0</v>
      </c>
      <c r="AW19" s="13">
        <f t="shared" si="67"/>
        <v>0</v>
      </c>
      <c r="AX19" s="13">
        <f t="shared" si="67"/>
        <v>0</v>
      </c>
      <c r="AY19" s="13">
        <f t="shared" si="67"/>
        <v>0</v>
      </c>
      <c r="AZ19" s="13">
        <f t="shared" si="67"/>
        <v>0</v>
      </c>
      <c r="BA19" s="13">
        <f t="shared" si="67"/>
        <v>0</v>
      </c>
      <c r="BB19" s="13">
        <f t="shared" si="67"/>
        <v>0</v>
      </c>
      <c r="BC19" s="13">
        <f t="shared" si="67"/>
        <v>0</v>
      </c>
      <c r="BD19" s="13">
        <f t="shared" si="48"/>
        <v>0</v>
      </c>
      <c r="BE19" s="13">
        <f t="shared" si="49"/>
        <v>1.8813508625909466E-2</v>
      </c>
      <c r="BF19" s="13">
        <f t="shared" si="50"/>
        <v>0.1161436618446596</v>
      </c>
      <c r="BG19" s="4">
        <f t="shared" si="12"/>
        <v>3.4648435096919119</v>
      </c>
      <c r="BH19" s="4">
        <f t="shared" ref="BH19:BH82" si="68">BG19/BG12</f>
        <v>3.4648435096919119</v>
      </c>
      <c r="BI19" s="4">
        <f t="shared" si="43"/>
        <v>3.3520608223655932</v>
      </c>
      <c r="BJ19" s="15"/>
      <c r="BK19" s="13">
        <f t="shared" si="3"/>
        <v>4999999.9999999991</v>
      </c>
      <c r="BL19" s="13"/>
      <c r="BM19">
        <f t="shared" si="4"/>
        <v>8</v>
      </c>
      <c r="BN19" s="11">
        <f t="shared" si="5"/>
        <v>0.99999933026001486</v>
      </c>
      <c r="BO19" s="14">
        <f t="shared" si="13"/>
        <v>0.11225031753650798</v>
      </c>
      <c r="BP19" s="14">
        <f t="shared" si="14"/>
        <v>9.0304780923602307E-2</v>
      </c>
      <c r="BQ19" s="14">
        <f t="shared" si="15"/>
        <v>7.5676783288543992E-2</v>
      </c>
      <c r="BR19" s="14">
        <f t="shared" si="16"/>
        <v>6.3418297113366134E-2</v>
      </c>
      <c r="BS19" s="14">
        <f t="shared" si="17"/>
        <v>5.3145545846977511E-2</v>
      </c>
      <c r="BT19" s="14">
        <f t="shared" si="18"/>
        <v>4.4543958296902678E-2</v>
      </c>
      <c r="BU19" s="14">
        <f t="shared" si="19"/>
        <v>3.8399966601989716E-2</v>
      </c>
      <c r="BV19" s="14">
        <f t="shared" si="20"/>
        <v>0.19199987140992286</v>
      </c>
      <c r="BW19" s="14">
        <f t="shared" si="21"/>
        <v>0</v>
      </c>
      <c r="BX19" s="14">
        <f t="shared" si="22"/>
        <v>0</v>
      </c>
      <c r="BY19" s="14">
        <f t="shared" si="23"/>
        <v>0</v>
      </c>
      <c r="BZ19" s="14">
        <f t="shared" si="24"/>
        <v>0</v>
      </c>
      <c r="CA19" s="14">
        <f t="shared" si="25"/>
        <v>0</v>
      </c>
      <c r="CB19" s="14">
        <f t="shared" si="26"/>
        <v>0</v>
      </c>
      <c r="CC19" s="14">
        <f t="shared" si="27"/>
        <v>0</v>
      </c>
      <c r="CD19" s="14">
        <f t="shared" si="28"/>
        <v>0</v>
      </c>
      <c r="CE19" s="14">
        <f t="shared" si="29"/>
        <v>0</v>
      </c>
      <c r="CF19" s="14">
        <f t="shared" si="30"/>
        <v>0</v>
      </c>
      <c r="CG19" s="14">
        <f t="shared" si="31"/>
        <v>0</v>
      </c>
      <c r="CH19" s="14">
        <f t="shared" si="32"/>
        <v>0</v>
      </c>
      <c r="CI19" s="14">
        <f t="shared" si="33"/>
        <v>0</v>
      </c>
      <c r="CJ19" s="14">
        <f t="shared" si="34"/>
        <v>0</v>
      </c>
      <c r="CK19" s="14">
        <f t="shared" si="58"/>
        <v>0.6697395210178132</v>
      </c>
    </row>
    <row r="20" spans="2:89" x14ac:dyDescent="0.2">
      <c r="B20" s="1">
        <f t="shared" si="44"/>
        <v>43869</v>
      </c>
      <c r="C20" s="8">
        <f t="shared" si="35"/>
        <v>1.2857142857142858</v>
      </c>
      <c r="D20">
        <f t="shared" si="52"/>
        <v>9</v>
      </c>
      <c r="E20" s="14">
        <f t="shared" si="45"/>
        <v>0.2</v>
      </c>
      <c r="F20" s="3">
        <f t="shared" si="36"/>
        <v>4.0551999668446754</v>
      </c>
      <c r="G20" s="4">
        <f t="shared" si="53"/>
        <v>4999995.8654169682</v>
      </c>
      <c r="H20" s="14"/>
      <c r="I20" s="13">
        <f t="shared" si="54"/>
        <v>0.6697395210178132</v>
      </c>
      <c r="J20" s="13">
        <f t="shared" ref="J20:AC20" si="69">I19*(1-I$8)</f>
        <v>0.53880188503240478</v>
      </c>
      <c r="K20" s="13">
        <f t="shared" si="69"/>
        <v>0.45152420702182716</v>
      </c>
      <c r="L20" s="13">
        <f t="shared" si="69"/>
        <v>0.37838416986172824</v>
      </c>
      <c r="M20" s="13">
        <f t="shared" si="69"/>
        <v>0.31709169793581971</v>
      </c>
      <c r="N20" s="13">
        <f t="shared" si="69"/>
        <v>0.26572790720349215</v>
      </c>
      <c r="O20" s="13">
        <f t="shared" si="69"/>
        <v>0.22271994064896314</v>
      </c>
      <c r="P20" s="13">
        <f t="shared" si="69"/>
        <v>0.19199996159999999</v>
      </c>
      <c r="Q20" s="13">
        <f t="shared" si="69"/>
        <v>0.96</v>
      </c>
      <c r="R20" s="13">
        <f t="shared" si="69"/>
        <v>0</v>
      </c>
      <c r="S20" s="13">
        <f t="shared" si="69"/>
        <v>0</v>
      </c>
      <c r="T20" s="13">
        <f t="shared" si="69"/>
        <v>0</v>
      </c>
      <c r="U20" s="13">
        <f t="shared" si="69"/>
        <v>0</v>
      </c>
      <c r="V20" s="13">
        <f t="shared" si="69"/>
        <v>0</v>
      </c>
      <c r="W20" s="13">
        <f t="shared" si="69"/>
        <v>0</v>
      </c>
      <c r="X20" s="13">
        <f t="shared" si="69"/>
        <v>0</v>
      </c>
      <c r="Y20" s="13">
        <f t="shared" si="69"/>
        <v>0</v>
      </c>
      <c r="Z20" s="13">
        <f t="shared" si="69"/>
        <v>0</v>
      </c>
      <c r="AA20" s="13">
        <f t="shared" si="69"/>
        <v>0</v>
      </c>
      <c r="AB20" s="13">
        <f t="shared" si="69"/>
        <v>0</v>
      </c>
      <c r="AC20" s="13">
        <f t="shared" si="69"/>
        <v>0</v>
      </c>
      <c r="AD20" s="13">
        <f t="shared" si="38"/>
        <v>0</v>
      </c>
      <c r="AE20" s="13">
        <f t="shared" si="56"/>
        <v>3.9959892903220489</v>
      </c>
      <c r="AF20" s="15"/>
      <c r="AG20">
        <f t="shared" si="60"/>
        <v>9</v>
      </c>
      <c r="AH20" s="15"/>
      <c r="AI20" s="15"/>
      <c r="AJ20" s="13">
        <f t="shared" ref="AJ20:BC20" si="70">I19*AI$8</f>
        <v>2.2450078543016866E-2</v>
      </c>
      <c r="AK20" s="13">
        <f t="shared" si="70"/>
        <v>0</v>
      </c>
      <c r="AL20" s="13">
        <f t="shared" si="70"/>
        <v>0</v>
      </c>
      <c r="AM20" s="13">
        <f t="shared" si="70"/>
        <v>0</v>
      </c>
      <c r="AN20" s="13">
        <f t="shared" si="70"/>
        <v>0</v>
      </c>
      <c r="AO20" s="13">
        <f t="shared" si="70"/>
        <v>0</v>
      </c>
      <c r="AP20" s="13">
        <f t="shared" si="70"/>
        <v>0</v>
      </c>
      <c r="AQ20" s="13">
        <f t="shared" si="70"/>
        <v>0</v>
      </c>
      <c r="AR20" s="13">
        <f t="shared" si="70"/>
        <v>0</v>
      </c>
      <c r="AS20" s="13">
        <f t="shared" si="70"/>
        <v>0</v>
      </c>
      <c r="AT20" s="13">
        <f t="shared" si="70"/>
        <v>0</v>
      </c>
      <c r="AU20" s="13">
        <f t="shared" si="70"/>
        <v>0</v>
      </c>
      <c r="AV20" s="13">
        <f t="shared" si="70"/>
        <v>0</v>
      </c>
      <c r="AW20" s="13">
        <f t="shared" si="70"/>
        <v>0</v>
      </c>
      <c r="AX20" s="13">
        <f t="shared" si="70"/>
        <v>0</v>
      </c>
      <c r="AY20" s="13">
        <f t="shared" si="70"/>
        <v>0</v>
      </c>
      <c r="AZ20" s="13">
        <f t="shared" si="70"/>
        <v>0</v>
      </c>
      <c r="BA20" s="13">
        <f t="shared" si="70"/>
        <v>0</v>
      </c>
      <c r="BB20" s="13">
        <f t="shared" si="70"/>
        <v>0</v>
      </c>
      <c r="BC20" s="13">
        <f t="shared" si="70"/>
        <v>0</v>
      </c>
      <c r="BD20" s="13">
        <f t="shared" si="48"/>
        <v>0</v>
      </c>
      <c r="BE20" s="13">
        <f t="shared" si="49"/>
        <v>2.2450078543016866E-2</v>
      </c>
      <c r="BF20" s="13">
        <f t="shared" si="50"/>
        <v>0.13859374038767647</v>
      </c>
      <c r="BG20" s="4">
        <f t="shared" si="12"/>
        <v>4.1345830307097255</v>
      </c>
      <c r="BH20" s="4">
        <f t="shared" si="68"/>
        <v>3.445485973774304</v>
      </c>
      <c r="BI20" s="4">
        <f t="shared" si="43"/>
        <v>3.3520608815512416</v>
      </c>
      <c r="BJ20" s="15"/>
      <c r="BK20" s="13">
        <f t="shared" si="3"/>
        <v>4999999.9999999991</v>
      </c>
      <c r="BL20" s="13"/>
      <c r="BM20">
        <f t="shared" si="4"/>
        <v>9</v>
      </c>
      <c r="BN20" s="11">
        <f t="shared" si="5"/>
        <v>0.99999920080211979</v>
      </c>
      <c r="BO20" s="14">
        <f t="shared" si="13"/>
        <v>0.13394779715268154</v>
      </c>
      <c r="BP20" s="14">
        <f t="shared" si="14"/>
        <v>0.10776029088461608</v>
      </c>
      <c r="BQ20" s="14">
        <f t="shared" si="15"/>
        <v>9.0304769232927615E-2</v>
      </c>
      <c r="BR20" s="14">
        <f t="shared" si="16"/>
        <v>7.5676773491580362E-2</v>
      </c>
      <c r="BS20" s="14">
        <f t="shared" si="17"/>
        <v>6.3418288903361389E-2</v>
      </c>
      <c r="BT20" s="14">
        <f t="shared" si="18"/>
        <v>5.3145538966862402E-2</v>
      </c>
      <c r="BU20" s="14">
        <f t="shared" si="19"/>
        <v>4.4543952530331742E-2</v>
      </c>
      <c r="BV20" s="14">
        <f t="shared" si="20"/>
        <v>3.8399961630807534E-2</v>
      </c>
      <c r="BW20" s="14">
        <f t="shared" si="21"/>
        <v>0.19199984655400701</v>
      </c>
      <c r="BX20" s="14">
        <f t="shared" si="22"/>
        <v>0</v>
      </c>
      <c r="BY20" s="14">
        <f t="shared" si="23"/>
        <v>0</v>
      </c>
      <c r="BZ20" s="14">
        <f t="shared" si="24"/>
        <v>0</v>
      </c>
      <c r="CA20" s="14">
        <f t="shared" si="25"/>
        <v>0</v>
      </c>
      <c r="CB20" s="14">
        <f t="shared" si="26"/>
        <v>0</v>
      </c>
      <c r="CC20" s="14">
        <f t="shared" si="27"/>
        <v>0</v>
      </c>
      <c r="CD20" s="14">
        <f t="shared" si="28"/>
        <v>0</v>
      </c>
      <c r="CE20" s="14">
        <f t="shared" si="29"/>
        <v>0</v>
      </c>
      <c r="CF20" s="14">
        <f t="shared" si="30"/>
        <v>0</v>
      </c>
      <c r="CG20" s="14">
        <f t="shared" si="31"/>
        <v>0</v>
      </c>
      <c r="CH20" s="14">
        <f t="shared" si="32"/>
        <v>0</v>
      </c>
      <c r="CI20" s="14">
        <f t="shared" si="33"/>
        <v>0</v>
      </c>
      <c r="CJ20" s="14">
        <f t="shared" si="34"/>
        <v>0</v>
      </c>
      <c r="CK20" s="14">
        <f t="shared" si="58"/>
        <v>0.79919721934717558</v>
      </c>
    </row>
    <row r="21" spans="2:89" x14ac:dyDescent="0.2">
      <c r="B21" s="1">
        <f t="shared" si="44"/>
        <v>43870</v>
      </c>
      <c r="C21" s="8">
        <f t="shared" si="35"/>
        <v>1.4285714285714286</v>
      </c>
      <c r="D21">
        <f t="shared" si="52"/>
        <v>10</v>
      </c>
      <c r="E21" s="14">
        <f t="shared" si="45"/>
        <v>0.2</v>
      </c>
      <c r="F21" s="3">
        <f t="shared" si="36"/>
        <v>4.0551999668446754</v>
      </c>
      <c r="G21" s="4">
        <f t="shared" si="53"/>
        <v>4999995.0662197489</v>
      </c>
      <c r="H21" s="14"/>
      <c r="I21" s="13">
        <f t="shared" si="54"/>
        <v>0.79919721934717558</v>
      </c>
      <c r="J21" s="13">
        <f t="shared" ref="J21:AC21" si="71">I20*(1-I$8)</f>
        <v>0.64294994017710061</v>
      </c>
      <c r="K21" s="13">
        <f t="shared" si="71"/>
        <v>0.53880188503240478</v>
      </c>
      <c r="L21" s="13">
        <f t="shared" si="71"/>
        <v>0.45152420702182716</v>
      </c>
      <c r="M21" s="13">
        <f t="shared" si="71"/>
        <v>0.37838416986172824</v>
      </c>
      <c r="N21" s="13">
        <f t="shared" si="71"/>
        <v>0.31709169793581971</v>
      </c>
      <c r="O21" s="13">
        <f t="shared" si="71"/>
        <v>0.26572790720349215</v>
      </c>
      <c r="P21" s="13">
        <f t="shared" si="71"/>
        <v>0.22271994064896314</v>
      </c>
      <c r="Q21" s="13">
        <f t="shared" si="71"/>
        <v>0.19199996159999999</v>
      </c>
      <c r="R21" s="13">
        <f t="shared" si="71"/>
        <v>0.96</v>
      </c>
      <c r="S21" s="13">
        <f t="shared" si="71"/>
        <v>0</v>
      </c>
      <c r="T21" s="13">
        <f t="shared" si="71"/>
        <v>0</v>
      </c>
      <c r="U21" s="13">
        <f t="shared" si="71"/>
        <v>0</v>
      </c>
      <c r="V21" s="13">
        <f t="shared" si="71"/>
        <v>0</v>
      </c>
      <c r="W21" s="13">
        <f t="shared" si="71"/>
        <v>0</v>
      </c>
      <c r="X21" s="13">
        <f t="shared" si="71"/>
        <v>0</v>
      </c>
      <c r="Y21" s="13">
        <f t="shared" si="71"/>
        <v>0</v>
      </c>
      <c r="Z21" s="13">
        <f t="shared" si="71"/>
        <v>0</v>
      </c>
      <c r="AA21" s="13">
        <f t="shared" si="71"/>
        <v>0</v>
      </c>
      <c r="AB21" s="13">
        <f t="shared" si="71"/>
        <v>0</v>
      </c>
      <c r="AC21" s="13">
        <f t="shared" si="71"/>
        <v>0</v>
      </c>
      <c r="AD21" s="13">
        <f t="shared" si="38"/>
        <v>0</v>
      </c>
      <c r="AE21" s="13">
        <f t="shared" si="56"/>
        <v>4.768396928828512</v>
      </c>
      <c r="AF21" s="15"/>
      <c r="AG21">
        <f t="shared" si="60"/>
        <v>10</v>
      </c>
      <c r="AH21" s="15"/>
      <c r="AI21" s="15"/>
      <c r="AJ21" s="13">
        <f t="shared" ref="AJ21:BC21" si="72">I20*AI$8</f>
        <v>2.6789580840712528E-2</v>
      </c>
      <c r="AK21" s="13">
        <f t="shared" si="72"/>
        <v>0</v>
      </c>
      <c r="AL21" s="13">
        <f t="shared" si="72"/>
        <v>0</v>
      </c>
      <c r="AM21" s="13">
        <f t="shared" si="72"/>
        <v>0</v>
      </c>
      <c r="AN21" s="13">
        <f t="shared" si="72"/>
        <v>0</v>
      </c>
      <c r="AO21" s="13">
        <f t="shared" si="72"/>
        <v>0</v>
      </c>
      <c r="AP21" s="13">
        <f t="shared" si="72"/>
        <v>0</v>
      </c>
      <c r="AQ21" s="13">
        <f t="shared" si="72"/>
        <v>0</v>
      </c>
      <c r="AR21" s="13">
        <f t="shared" si="72"/>
        <v>0</v>
      </c>
      <c r="AS21" s="13">
        <f t="shared" si="72"/>
        <v>0</v>
      </c>
      <c r="AT21" s="13">
        <f t="shared" si="72"/>
        <v>0</v>
      </c>
      <c r="AU21" s="13">
        <f t="shared" si="72"/>
        <v>0</v>
      </c>
      <c r="AV21" s="13">
        <f t="shared" si="72"/>
        <v>0</v>
      </c>
      <c r="AW21" s="13">
        <f t="shared" si="72"/>
        <v>0</v>
      </c>
      <c r="AX21" s="13">
        <f t="shared" si="72"/>
        <v>0</v>
      </c>
      <c r="AY21" s="13">
        <f t="shared" si="72"/>
        <v>0</v>
      </c>
      <c r="AZ21" s="13">
        <f t="shared" si="72"/>
        <v>0</v>
      </c>
      <c r="BA21" s="13">
        <f t="shared" si="72"/>
        <v>0</v>
      </c>
      <c r="BB21" s="13">
        <f t="shared" si="72"/>
        <v>0</v>
      </c>
      <c r="BC21" s="13">
        <f t="shared" si="72"/>
        <v>0</v>
      </c>
      <c r="BD21" s="13">
        <f t="shared" si="48"/>
        <v>0</v>
      </c>
      <c r="BE21" s="13">
        <f t="shared" si="49"/>
        <v>2.6789580840712528E-2</v>
      </c>
      <c r="BF21" s="13">
        <f t="shared" si="50"/>
        <v>0.165383321228389</v>
      </c>
      <c r="BG21" s="4">
        <f t="shared" si="12"/>
        <v>4.933780250056901</v>
      </c>
      <c r="BH21" s="4">
        <f t="shared" si="68"/>
        <v>3.4453775145803145</v>
      </c>
      <c r="BI21" s="4">
        <f t="shared" si="43"/>
        <v>3.35206095217722</v>
      </c>
      <c r="BJ21" s="15"/>
      <c r="BK21" s="13">
        <f t="shared" si="3"/>
        <v>4999999.9999999991</v>
      </c>
      <c r="BL21" s="13"/>
      <c r="BM21">
        <f t="shared" si="4"/>
        <v>10</v>
      </c>
      <c r="BN21" s="11">
        <f t="shared" si="5"/>
        <v>0.99999904632058267</v>
      </c>
      <c r="BO21" s="14">
        <f t="shared" si="13"/>
        <v>0.15983929143384742</v>
      </c>
      <c r="BP21" s="14">
        <f t="shared" si="14"/>
        <v>0.12858986540179526</v>
      </c>
      <c r="BQ21" s="14">
        <f t="shared" si="15"/>
        <v>0.10776027423762741</v>
      </c>
      <c r="BR21" s="14">
        <f t="shared" si="16"/>
        <v>9.0304755282496915E-2</v>
      </c>
      <c r="BS21" s="14">
        <f t="shared" si="17"/>
        <v>7.5676761800906725E-2</v>
      </c>
      <c r="BT21" s="14">
        <f t="shared" si="18"/>
        <v>6.3418279106398801E-2</v>
      </c>
      <c r="BU21" s="14">
        <f t="shared" si="19"/>
        <v>5.3145530756851293E-2</v>
      </c>
      <c r="BV21" s="14">
        <f t="shared" si="20"/>
        <v>4.4543945649107984E-2</v>
      </c>
      <c r="BW21" s="14">
        <f t="shared" si="21"/>
        <v>3.8399955698717701E-2</v>
      </c>
      <c r="BX21" s="14">
        <f t="shared" si="22"/>
        <v>0.19199981689355189</v>
      </c>
      <c r="BY21" s="14">
        <f t="shared" si="23"/>
        <v>0</v>
      </c>
      <c r="BZ21" s="14">
        <f t="shared" si="24"/>
        <v>0</v>
      </c>
      <c r="CA21" s="14">
        <f t="shared" si="25"/>
        <v>0</v>
      </c>
      <c r="CB21" s="14">
        <f t="shared" si="26"/>
        <v>0</v>
      </c>
      <c r="CC21" s="14">
        <f t="shared" si="27"/>
        <v>0</v>
      </c>
      <c r="CD21" s="14">
        <f t="shared" si="28"/>
        <v>0</v>
      </c>
      <c r="CE21" s="14">
        <f t="shared" si="29"/>
        <v>0</v>
      </c>
      <c r="CF21" s="14">
        <f t="shared" si="30"/>
        <v>0</v>
      </c>
      <c r="CG21" s="14">
        <f t="shared" si="31"/>
        <v>0</v>
      </c>
      <c r="CH21" s="14">
        <f t="shared" si="32"/>
        <v>0</v>
      </c>
      <c r="CI21" s="14">
        <f t="shared" si="33"/>
        <v>0</v>
      </c>
      <c r="CJ21" s="14">
        <f t="shared" si="34"/>
        <v>0</v>
      </c>
      <c r="CK21" s="14">
        <f t="shared" si="58"/>
        <v>0.95367847626130131</v>
      </c>
    </row>
    <row r="22" spans="2:89" x14ac:dyDescent="0.2">
      <c r="B22" s="1">
        <f t="shared" si="44"/>
        <v>43871</v>
      </c>
      <c r="C22" s="8">
        <f t="shared" si="35"/>
        <v>1.5714285714285714</v>
      </c>
      <c r="D22">
        <f t="shared" si="52"/>
        <v>11</v>
      </c>
      <c r="E22" s="14">
        <f t="shared" si="45"/>
        <v>0.2</v>
      </c>
      <c r="F22" s="3">
        <f t="shared" si="36"/>
        <v>4.0551999668446754</v>
      </c>
      <c r="G22" s="4">
        <f t="shared" si="53"/>
        <v>4999994.1125412723</v>
      </c>
      <c r="H22" s="14"/>
      <c r="I22" s="13">
        <f t="shared" si="54"/>
        <v>0.95367847626130131</v>
      </c>
      <c r="J22" s="13">
        <f t="shared" ref="J22:AC22" si="73">I21*(1-I$8)</f>
        <v>0.76722933057328857</v>
      </c>
      <c r="K22" s="13">
        <f t="shared" si="73"/>
        <v>0.64294994017710061</v>
      </c>
      <c r="L22" s="13">
        <f t="shared" si="73"/>
        <v>0.53880188503240478</v>
      </c>
      <c r="M22" s="13">
        <f t="shared" si="73"/>
        <v>0.45152420702182716</v>
      </c>
      <c r="N22" s="13">
        <f t="shared" si="73"/>
        <v>0.37838416986172824</v>
      </c>
      <c r="O22" s="13">
        <f t="shared" si="73"/>
        <v>0.31709169793581971</v>
      </c>
      <c r="P22" s="13">
        <f t="shared" si="73"/>
        <v>0.26572790720349215</v>
      </c>
      <c r="Q22" s="13">
        <f t="shared" si="73"/>
        <v>0.22271994064896314</v>
      </c>
      <c r="R22" s="13">
        <f t="shared" si="73"/>
        <v>0.19199996159999999</v>
      </c>
      <c r="S22" s="13">
        <f t="shared" si="73"/>
        <v>0.96</v>
      </c>
      <c r="T22" s="13">
        <f t="shared" si="73"/>
        <v>0</v>
      </c>
      <c r="U22" s="13">
        <f t="shared" si="73"/>
        <v>0</v>
      </c>
      <c r="V22" s="13">
        <f t="shared" si="73"/>
        <v>0</v>
      </c>
      <c r="W22" s="13">
        <f t="shared" si="73"/>
        <v>0</v>
      </c>
      <c r="X22" s="13">
        <f t="shared" si="73"/>
        <v>0</v>
      </c>
      <c r="Y22" s="13">
        <f t="shared" si="73"/>
        <v>0</v>
      </c>
      <c r="Z22" s="13">
        <f t="shared" si="73"/>
        <v>0</v>
      </c>
      <c r="AA22" s="13">
        <f t="shared" si="73"/>
        <v>0</v>
      </c>
      <c r="AB22" s="13">
        <f t="shared" si="73"/>
        <v>0</v>
      </c>
      <c r="AC22" s="13">
        <f t="shared" si="73"/>
        <v>0</v>
      </c>
      <c r="AD22" s="13">
        <f t="shared" si="38"/>
        <v>0</v>
      </c>
      <c r="AE22" s="13">
        <f t="shared" si="56"/>
        <v>5.6901075163159245</v>
      </c>
      <c r="AF22" s="15"/>
      <c r="AG22">
        <f t="shared" si="60"/>
        <v>11</v>
      </c>
      <c r="AH22" s="15"/>
      <c r="AI22" s="15"/>
      <c r="AJ22" s="13">
        <f t="shared" ref="AJ22:BC22" si="74">I21*AI$8</f>
        <v>3.1967888773887024E-2</v>
      </c>
      <c r="AK22" s="13">
        <f t="shared" si="74"/>
        <v>0</v>
      </c>
      <c r="AL22" s="13">
        <f t="shared" si="74"/>
        <v>0</v>
      </c>
      <c r="AM22" s="13">
        <f t="shared" si="74"/>
        <v>0</v>
      </c>
      <c r="AN22" s="13">
        <f t="shared" si="74"/>
        <v>0</v>
      </c>
      <c r="AO22" s="13">
        <f t="shared" si="74"/>
        <v>0</v>
      </c>
      <c r="AP22" s="13">
        <f t="shared" si="74"/>
        <v>0</v>
      </c>
      <c r="AQ22" s="13">
        <f t="shared" si="74"/>
        <v>0</v>
      </c>
      <c r="AR22" s="13">
        <f t="shared" si="74"/>
        <v>0</v>
      </c>
      <c r="AS22" s="13">
        <f t="shared" si="74"/>
        <v>0</v>
      </c>
      <c r="AT22" s="13">
        <f t="shared" si="74"/>
        <v>0</v>
      </c>
      <c r="AU22" s="13">
        <f t="shared" si="74"/>
        <v>0</v>
      </c>
      <c r="AV22" s="13">
        <f t="shared" si="74"/>
        <v>0</v>
      </c>
      <c r="AW22" s="13">
        <f t="shared" si="74"/>
        <v>0</v>
      </c>
      <c r="AX22" s="13">
        <f t="shared" si="74"/>
        <v>0</v>
      </c>
      <c r="AY22" s="13">
        <f t="shared" si="74"/>
        <v>0</v>
      </c>
      <c r="AZ22" s="13">
        <f t="shared" si="74"/>
        <v>0</v>
      </c>
      <c r="BA22" s="13">
        <f t="shared" si="74"/>
        <v>0</v>
      </c>
      <c r="BB22" s="13">
        <f t="shared" si="74"/>
        <v>0</v>
      </c>
      <c r="BC22" s="13">
        <f t="shared" si="74"/>
        <v>0</v>
      </c>
      <c r="BD22" s="13">
        <f t="shared" si="48"/>
        <v>0</v>
      </c>
      <c r="BE22" s="13">
        <f t="shared" si="49"/>
        <v>3.1967888773887024E-2</v>
      </c>
      <c r="BF22" s="13">
        <f t="shared" si="50"/>
        <v>0.19735121000227601</v>
      </c>
      <c r="BG22" s="4">
        <f t="shared" si="12"/>
        <v>5.8874587263182008</v>
      </c>
      <c r="BH22" s="4">
        <f t="shared" si="68"/>
        <v>3.4453765274934107</v>
      </c>
      <c r="BI22" s="4">
        <f t="shared" si="43"/>
        <v>3.3520610364548946</v>
      </c>
      <c r="BJ22" s="15"/>
      <c r="BK22" s="13">
        <f t="shared" si="3"/>
        <v>4999999.9999999981</v>
      </c>
      <c r="BL22" s="13"/>
      <c r="BM22">
        <f t="shared" si="4"/>
        <v>11</v>
      </c>
      <c r="BN22" s="11">
        <f t="shared" si="5"/>
        <v>0.99999886197845189</v>
      </c>
      <c r="BO22" s="14">
        <f t="shared" si="13"/>
        <v>0.19073547819092909</v>
      </c>
      <c r="BP22" s="14">
        <f t="shared" si="14"/>
        <v>0.1534456914899556</v>
      </c>
      <c r="BQ22" s="14">
        <f t="shared" si="15"/>
        <v>0.12858984169724288</v>
      </c>
      <c r="BR22" s="14">
        <f t="shared" si="16"/>
        <v>0.10776025437284989</v>
      </c>
      <c r="BS22" s="14">
        <f t="shared" si="17"/>
        <v>9.0304738635510029E-2</v>
      </c>
      <c r="BT22" s="14">
        <f t="shared" si="18"/>
        <v>7.5676747850477899E-2</v>
      </c>
      <c r="BU22" s="14">
        <f t="shared" si="19"/>
        <v>6.3418267415726953E-2</v>
      </c>
      <c r="BV22" s="14">
        <f t="shared" si="20"/>
        <v>5.3145520959881565E-2</v>
      </c>
      <c r="BW22" s="14">
        <f t="shared" si="21"/>
        <v>4.4543937437774295E-2</v>
      </c>
      <c r="BX22" s="14">
        <f t="shared" si="22"/>
        <v>3.8399948619981292E-2</v>
      </c>
      <c r="BY22" s="14">
        <f t="shared" si="23"/>
        <v>0</v>
      </c>
      <c r="BZ22" s="14">
        <f t="shared" si="24"/>
        <v>0</v>
      </c>
      <c r="CA22" s="14">
        <f t="shared" si="25"/>
        <v>0</v>
      </c>
      <c r="CB22" s="14">
        <f t="shared" si="26"/>
        <v>0</v>
      </c>
      <c r="CC22" s="14">
        <f t="shared" si="27"/>
        <v>0</v>
      </c>
      <c r="CD22" s="14">
        <f t="shared" si="28"/>
        <v>0</v>
      </c>
      <c r="CE22" s="14">
        <f t="shared" si="29"/>
        <v>0</v>
      </c>
      <c r="CF22" s="14">
        <f t="shared" si="30"/>
        <v>0</v>
      </c>
      <c r="CG22" s="14">
        <f t="shared" si="31"/>
        <v>0</v>
      </c>
      <c r="CH22" s="14">
        <f t="shared" si="32"/>
        <v>0</v>
      </c>
      <c r="CI22" s="14">
        <f t="shared" si="33"/>
        <v>0</v>
      </c>
      <c r="CJ22" s="14">
        <f t="shared" si="34"/>
        <v>0</v>
      </c>
      <c r="CK22" s="14">
        <f t="shared" si="58"/>
        <v>0.94602042667032959</v>
      </c>
    </row>
    <row r="23" spans="2:89" x14ac:dyDescent="0.2">
      <c r="B23" s="1">
        <f t="shared" si="44"/>
        <v>43872</v>
      </c>
      <c r="C23" s="8">
        <f t="shared" si="35"/>
        <v>1.7142857142857142</v>
      </c>
      <c r="D23">
        <f t="shared" si="52"/>
        <v>12</v>
      </c>
      <c r="E23" s="14">
        <f t="shared" si="45"/>
        <v>0.2</v>
      </c>
      <c r="F23" s="3">
        <f t="shared" si="36"/>
        <v>4.0551999668446754</v>
      </c>
      <c r="G23" s="4">
        <f t="shared" si="53"/>
        <v>4999993.1665208461</v>
      </c>
      <c r="H23" s="14"/>
      <c r="I23" s="13">
        <f t="shared" si="54"/>
        <v>0.94602042667032959</v>
      </c>
      <c r="J23" s="13">
        <f t="shared" ref="J23:AC23" si="75">I22*(1-I$8)</f>
        <v>0.91553133721084923</v>
      </c>
      <c r="K23" s="13">
        <f t="shared" si="75"/>
        <v>0.76722933057328857</v>
      </c>
      <c r="L23" s="13">
        <f t="shared" si="75"/>
        <v>0.64294994017710061</v>
      </c>
      <c r="M23" s="13">
        <f t="shared" si="75"/>
        <v>0.53880188503240478</v>
      </c>
      <c r="N23" s="13">
        <f t="shared" si="75"/>
        <v>0.45152420702182716</v>
      </c>
      <c r="O23" s="13">
        <f t="shared" si="75"/>
        <v>0.37838416986172824</v>
      </c>
      <c r="P23" s="13">
        <f t="shared" si="75"/>
        <v>0.31709169793581971</v>
      </c>
      <c r="Q23" s="13">
        <f t="shared" si="75"/>
        <v>0.26572790720349215</v>
      </c>
      <c r="R23" s="13">
        <f t="shared" si="75"/>
        <v>0.22271994064896314</v>
      </c>
      <c r="S23" s="13">
        <f t="shared" si="75"/>
        <v>0.19199996159999999</v>
      </c>
      <c r="T23" s="13">
        <f t="shared" si="75"/>
        <v>0.96</v>
      </c>
      <c r="U23" s="13">
        <f t="shared" si="75"/>
        <v>0</v>
      </c>
      <c r="V23" s="13">
        <f t="shared" si="75"/>
        <v>0</v>
      </c>
      <c r="W23" s="13">
        <f t="shared" si="75"/>
        <v>0</v>
      </c>
      <c r="X23" s="13">
        <f t="shared" si="75"/>
        <v>0</v>
      </c>
      <c r="Y23" s="13">
        <f t="shared" si="75"/>
        <v>0</v>
      </c>
      <c r="Z23" s="13">
        <f t="shared" si="75"/>
        <v>0</v>
      </c>
      <c r="AA23" s="13">
        <f t="shared" si="75"/>
        <v>0</v>
      </c>
      <c r="AB23" s="13">
        <f t="shared" si="75"/>
        <v>0</v>
      </c>
      <c r="AC23" s="13">
        <f t="shared" si="75"/>
        <v>0</v>
      </c>
      <c r="AD23" s="13">
        <f t="shared" si="38"/>
        <v>0</v>
      </c>
      <c r="AE23" s="13">
        <f t="shared" si="56"/>
        <v>6.5979808039358021</v>
      </c>
      <c r="AF23" s="15"/>
      <c r="AG23">
        <f t="shared" si="60"/>
        <v>12</v>
      </c>
      <c r="AH23" s="15"/>
      <c r="AI23" s="15"/>
      <c r="AJ23" s="13">
        <f t="shared" ref="AJ23:BC23" si="76">I22*AI$8</f>
        <v>3.8147139050452056E-2</v>
      </c>
      <c r="AK23" s="13">
        <f t="shared" si="76"/>
        <v>0</v>
      </c>
      <c r="AL23" s="13">
        <f t="shared" si="76"/>
        <v>0</v>
      </c>
      <c r="AM23" s="13">
        <f t="shared" si="76"/>
        <v>0</v>
      </c>
      <c r="AN23" s="13">
        <f t="shared" si="76"/>
        <v>0</v>
      </c>
      <c r="AO23" s="13">
        <f t="shared" si="76"/>
        <v>0</v>
      </c>
      <c r="AP23" s="13">
        <f t="shared" si="76"/>
        <v>0</v>
      </c>
      <c r="AQ23" s="13">
        <f t="shared" si="76"/>
        <v>0</v>
      </c>
      <c r="AR23" s="13">
        <f t="shared" si="76"/>
        <v>0</v>
      </c>
      <c r="AS23" s="13">
        <f t="shared" si="76"/>
        <v>0</v>
      </c>
      <c r="AT23" s="13">
        <f t="shared" si="76"/>
        <v>0</v>
      </c>
      <c r="AU23" s="13">
        <f t="shared" si="76"/>
        <v>0</v>
      </c>
      <c r="AV23" s="13">
        <f t="shared" si="76"/>
        <v>0</v>
      </c>
      <c r="AW23" s="13">
        <f t="shared" si="76"/>
        <v>0</v>
      </c>
      <c r="AX23" s="13">
        <f t="shared" si="76"/>
        <v>0</v>
      </c>
      <c r="AY23" s="13">
        <f t="shared" si="76"/>
        <v>0</v>
      </c>
      <c r="AZ23" s="13">
        <f t="shared" si="76"/>
        <v>0</v>
      </c>
      <c r="BA23" s="13">
        <f t="shared" si="76"/>
        <v>0</v>
      </c>
      <c r="BB23" s="13">
        <f t="shared" si="76"/>
        <v>0</v>
      </c>
      <c r="BC23" s="13">
        <f t="shared" si="76"/>
        <v>0</v>
      </c>
      <c r="BD23" s="13">
        <f t="shared" si="48"/>
        <v>0</v>
      </c>
      <c r="BE23" s="13">
        <f t="shared" si="49"/>
        <v>3.8147139050452056E-2</v>
      </c>
      <c r="BF23" s="13">
        <f t="shared" si="50"/>
        <v>0.23549834905272807</v>
      </c>
      <c r="BG23" s="4">
        <f t="shared" si="12"/>
        <v>6.8334791529885299</v>
      </c>
      <c r="BH23" s="4">
        <f t="shared" si="68"/>
        <v>3.3512171591476316</v>
      </c>
      <c r="BI23" s="4">
        <f t="shared" si="43"/>
        <v>3.4462437622237574</v>
      </c>
      <c r="BJ23" s="15"/>
      <c r="BK23" s="13">
        <f t="shared" si="3"/>
        <v>4999999.9999999991</v>
      </c>
      <c r="BL23" s="13"/>
      <c r="BM23">
        <f t="shared" si="4"/>
        <v>12</v>
      </c>
      <c r="BN23" s="11">
        <f t="shared" si="5"/>
        <v>0.99999868040377704</v>
      </c>
      <c r="BO23" s="14">
        <f t="shared" si="13"/>
        <v>0.18920383566106955</v>
      </c>
      <c r="BP23" s="14">
        <f t="shared" si="14"/>
        <v>0.18310602581583094</v>
      </c>
      <c r="BQ23" s="14">
        <f t="shared" si="15"/>
        <v>0.15344566362807235</v>
      </c>
      <c r="BR23" s="14">
        <f t="shared" si="16"/>
        <v>0.12858981834855759</v>
      </c>
      <c r="BS23" s="14">
        <f t="shared" si="17"/>
        <v>0.10776023480629447</v>
      </c>
      <c r="BT23" s="14">
        <f t="shared" si="18"/>
        <v>9.0304722238437815E-2</v>
      </c>
      <c r="BU23" s="14">
        <f t="shared" si="19"/>
        <v>7.5676734109481378E-2</v>
      </c>
      <c r="BV23" s="14">
        <f t="shared" si="20"/>
        <v>6.3418255900562562E-2</v>
      </c>
      <c r="BW23" s="14">
        <f t="shared" si="21"/>
        <v>5.3145511309989894E-2</v>
      </c>
      <c r="BX23" s="14">
        <f t="shared" si="22"/>
        <v>4.4543929349714136E-2</v>
      </c>
      <c r="BY23" s="14">
        <f t="shared" si="23"/>
        <v>0</v>
      </c>
      <c r="BZ23" s="14">
        <f t="shared" si="24"/>
        <v>0</v>
      </c>
      <c r="CA23" s="14">
        <f t="shared" si="25"/>
        <v>0</v>
      </c>
      <c r="CB23" s="14">
        <f t="shared" si="26"/>
        <v>0</v>
      </c>
      <c r="CC23" s="14">
        <f t="shared" si="27"/>
        <v>0</v>
      </c>
      <c r="CD23" s="14">
        <f t="shared" si="28"/>
        <v>0</v>
      </c>
      <c r="CE23" s="14">
        <f t="shared" si="29"/>
        <v>0</v>
      </c>
      <c r="CF23" s="14">
        <f t="shared" si="30"/>
        <v>0</v>
      </c>
      <c r="CG23" s="14">
        <f t="shared" si="31"/>
        <v>0</v>
      </c>
      <c r="CH23" s="14">
        <f t="shared" si="32"/>
        <v>0</v>
      </c>
      <c r="CI23" s="14">
        <f t="shared" si="33"/>
        <v>0</v>
      </c>
      <c r="CJ23" s="14">
        <f t="shared" si="34"/>
        <v>0</v>
      </c>
      <c r="CK23" s="14">
        <f t="shared" si="58"/>
        <v>1.0891947311680106</v>
      </c>
    </row>
    <row r="24" spans="2:89" x14ac:dyDescent="0.2">
      <c r="B24" s="1">
        <f t="shared" si="44"/>
        <v>43873</v>
      </c>
      <c r="C24" s="8">
        <f t="shared" si="35"/>
        <v>1.8571428571428572</v>
      </c>
      <c r="D24">
        <f t="shared" si="52"/>
        <v>13</v>
      </c>
      <c r="E24" s="14">
        <f t="shared" si="45"/>
        <v>0.2</v>
      </c>
      <c r="F24" s="3">
        <f t="shared" si="36"/>
        <v>4.0551999668446754</v>
      </c>
      <c r="G24" s="4">
        <f t="shared" si="53"/>
        <v>4999992.0773261152</v>
      </c>
      <c r="H24" s="14"/>
      <c r="I24" s="13">
        <f t="shared" si="54"/>
        <v>1.0891947311680106</v>
      </c>
      <c r="J24" s="13">
        <f t="shared" ref="J24:AC24" si="77">I23*(1-I$8)</f>
        <v>0.9081796096035164</v>
      </c>
      <c r="K24" s="13">
        <f t="shared" si="77"/>
        <v>0.91553133721084923</v>
      </c>
      <c r="L24" s="13">
        <f t="shared" si="77"/>
        <v>0.76722933057328857</v>
      </c>
      <c r="M24" s="13">
        <f t="shared" si="77"/>
        <v>0.64294994017710061</v>
      </c>
      <c r="N24" s="13">
        <f t="shared" si="77"/>
        <v>0.53880188503240478</v>
      </c>
      <c r="O24" s="13">
        <f t="shared" si="77"/>
        <v>0.45152420702182716</v>
      </c>
      <c r="P24" s="13">
        <f t="shared" si="77"/>
        <v>0.37838416986172824</v>
      </c>
      <c r="Q24" s="13">
        <f t="shared" si="77"/>
        <v>0.31709169793581971</v>
      </c>
      <c r="R24" s="13">
        <f t="shared" si="77"/>
        <v>0.26572790720349215</v>
      </c>
      <c r="S24" s="13">
        <f t="shared" si="77"/>
        <v>0.22271994064896314</v>
      </c>
      <c r="T24" s="13">
        <f t="shared" si="77"/>
        <v>0.19199996159999999</v>
      </c>
      <c r="U24" s="13">
        <f t="shared" si="77"/>
        <v>0.96</v>
      </c>
      <c r="V24" s="13">
        <f t="shared" si="77"/>
        <v>0</v>
      </c>
      <c r="W24" s="13">
        <f t="shared" si="77"/>
        <v>0</v>
      </c>
      <c r="X24" s="13">
        <f t="shared" si="77"/>
        <v>0</v>
      </c>
      <c r="Y24" s="13">
        <f t="shared" si="77"/>
        <v>0</v>
      </c>
      <c r="Z24" s="13">
        <f t="shared" si="77"/>
        <v>0</v>
      </c>
      <c r="AA24" s="13">
        <f t="shared" si="77"/>
        <v>0</v>
      </c>
      <c r="AB24" s="13">
        <f t="shared" si="77"/>
        <v>0</v>
      </c>
      <c r="AC24" s="13">
        <f t="shared" si="77"/>
        <v>0</v>
      </c>
      <c r="AD24" s="13">
        <f t="shared" si="38"/>
        <v>0</v>
      </c>
      <c r="AE24" s="13">
        <f t="shared" si="56"/>
        <v>7.6493347180370002</v>
      </c>
      <c r="AF24" s="15"/>
      <c r="AG24">
        <f t="shared" si="60"/>
        <v>13</v>
      </c>
      <c r="AH24" s="15"/>
      <c r="AI24" s="15"/>
      <c r="AJ24" s="13">
        <f t="shared" ref="AJ24:BC24" si="78">I23*AI$8</f>
        <v>3.7840817066813186E-2</v>
      </c>
      <c r="AK24" s="13">
        <f t="shared" si="78"/>
        <v>0</v>
      </c>
      <c r="AL24" s="13">
        <f t="shared" si="78"/>
        <v>0</v>
      </c>
      <c r="AM24" s="13">
        <f t="shared" si="78"/>
        <v>0</v>
      </c>
      <c r="AN24" s="13">
        <f t="shared" si="78"/>
        <v>0</v>
      </c>
      <c r="AO24" s="13">
        <f t="shared" si="78"/>
        <v>0</v>
      </c>
      <c r="AP24" s="13">
        <f t="shared" si="78"/>
        <v>0</v>
      </c>
      <c r="AQ24" s="13">
        <f t="shared" si="78"/>
        <v>0</v>
      </c>
      <c r="AR24" s="13">
        <f t="shared" si="78"/>
        <v>0</v>
      </c>
      <c r="AS24" s="13">
        <f t="shared" si="78"/>
        <v>0</v>
      </c>
      <c r="AT24" s="13">
        <f t="shared" si="78"/>
        <v>0</v>
      </c>
      <c r="AU24" s="13">
        <f t="shared" si="78"/>
        <v>0</v>
      </c>
      <c r="AV24" s="13">
        <f t="shared" si="78"/>
        <v>0</v>
      </c>
      <c r="AW24" s="13">
        <f t="shared" si="78"/>
        <v>0</v>
      </c>
      <c r="AX24" s="13">
        <f t="shared" si="78"/>
        <v>0</v>
      </c>
      <c r="AY24" s="13">
        <f t="shared" si="78"/>
        <v>0</v>
      </c>
      <c r="AZ24" s="13">
        <f t="shared" si="78"/>
        <v>0</v>
      </c>
      <c r="BA24" s="13">
        <f t="shared" si="78"/>
        <v>0</v>
      </c>
      <c r="BB24" s="13">
        <f t="shared" si="78"/>
        <v>0</v>
      </c>
      <c r="BC24" s="13">
        <f t="shared" si="78"/>
        <v>0</v>
      </c>
      <c r="BD24" s="13">
        <f t="shared" si="48"/>
        <v>0</v>
      </c>
      <c r="BE24" s="13">
        <f t="shared" si="49"/>
        <v>3.7840817066813186E-2</v>
      </c>
      <c r="BF24" s="13">
        <f t="shared" si="50"/>
        <v>0.27333916611954123</v>
      </c>
      <c r="BG24" s="4">
        <f t="shared" si="12"/>
        <v>7.9226738841565414</v>
      </c>
      <c r="BH24" s="4">
        <f t="shared" si="68"/>
        <v>3.2559997584100309</v>
      </c>
      <c r="BI24" s="4">
        <f t="shared" si="43"/>
        <v>3.4500873078488614</v>
      </c>
      <c r="BJ24" s="15"/>
      <c r="BK24" s="13">
        <f t="shared" si="3"/>
        <v>5000000</v>
      </c>
      <c r="BL24" s="13"/>
      <c r="BM24">
        <f t="shared" si="4"/>
        <v>13</v>
      </c>
      <c r="BN24" s="11">
        <f t="shared" si="5"/>
        <v>0.99999847013297272</v>
      </c>
      <c r="BO24" s="14">
        <f t="shared" si="13"/>
        <v>0.21783861296898102</v>
      </c>
      <c r="BP24" s="14">
        <f t="shared" si="14"/>
        <v>0.18163564404189539</v>
      </c>
      <c r="BQ24" s="14">
        <f t="shared" si="15"/>
        <v>0.1831059873139288</v>
      </c>
      <c r="BR24" s="14">
        <f t="shared" si="16"/>
        <v>0.15344563136288666</v>
      </c>
      <c r="BS24" s="14">
        <f t="shared" si="17"/>
        <v>0.12858979130983739</v>
      </c>
      <c r="BT24" s="14">
        <f t="shared" si="18"/>
        <v>0.10776021214743332</v>
      </c>
      <c r="BU24" s="14">
        <f t="shared" si="19"/>
        <v>9.0304703249966173E-2</v>
      </c>
      <c r="BV24" s="14">
        <f t="shared" si="20"/>
        <v>7.5676718196852621E-2</v>
      </c>
      <c r="BW24" s="14">
        <f t="shared" si="21"/>
        <v>6.3418242565537283E-2</v>
      </c>
      <c r="BX24" s="14">
        <f t="shared" si="22"/>
        <v>5.3145500135025739E-2</v>
      </c>
      <c r="BY24" s="14">
        <f t="shared" si="23"/>
        <v>0</v>
      </c>
      <c r="BZ24" s="14">
        <f t="shared" si="24"/>
        <v>0</v>
      </c>
      <c r="CA24" s="14">
        <f t="shared" si="25"/>
        <v>0</v>
      </c>
      <c r="CB24" s="14">
        <f t="shared" si="26"/>
        <v>0</v>
      </c>
      <c r="CC24" s="14">
        <f t="shared" si="27"/>
        <v>0</v>
      </c>
      <c r="CD24" s="14">
        <f t="shared" si="28"/>
        <v>0</v>
      </c>
      <c r="CE24" s="14">
        <f t="shared" si="29"/>
        <v>0</v>
      </c>
      <c r="CF24" s="14">
        <f t="shared" si="30"/>
        <v>0</v>
      </c>
      <c r="CG24" s="14">
        <f t="shared" si="31"/>
        <v>0</v>
      </c>
      <c r="CH24" s="14">
        <f t="shared" si="32"/>
        <v>0</v>
      </c>
      <c r="CI24" s="14">
        <f t="shared" si="33"/>
        <v>0</v>
      </c>
      <c r="CJ24" s="14">
        <f t="shared" si="34"/>
        <v>0</v>
      </c>
      <c r="CK24" s="14">
        <f t="shared" si="58"/>
        <v>1.2549210432923443</v>
      </c>
    </row>
    <row r="25" spans="2:89" x14ac:dyDescent="0.2">
      <c r="B25" s="1">
        <f t="shared" si="44"/>
        <v>43874</v>
      </c>
      <c r="C25" s="8">
        <f t="shared" si="35"/>
        <v>2</v>
      </c>
      <c r="D25">
        <f t="shared" si="52"/>
        <v>14</v>
      </c>
      <c r="E25" s="14">
        <f t="shared" si="45"/>
        <v>0.2</v>
      </c>
      <c r="F25" s="3">
        <f t="shared" si="36"/>
        <v>4.0551999668446754</v>
      </c>
      <c r="G25" s="4">
        <f t="shared" si="53"/>
        <v>4999990.8224050719</v>
      </c>
      <c r="H25" s="14"/>
      <c r="I25" s="13">
        <f t="shared" si="54"/>
        <v>1.2549210432923443</v>
      </c>
      <c r="J25" s="13">
        <f t="shared" ref="J25:AC25" si="79">I24*(1-I$8)</f>
        <v>1.04562694192129</v>
      </c>
      <c r="K25" s="13">
        <f t="shared" si="79"/>
        <v>0.9081796096035164</v>
      </c>
      <c r="L25" s="13">
        <f t="shared" si="79"/>
        <v>0.91553133721084923</v>
      </c>
      <c r="M25" s="13">
        <f t="shared" si="79"/>
        <v>0.76722933057328857</v>
      </c>
      <c r="N25" s="13">
        <f t="shared" si="79"/>
        <v>0.64294994017710061</v>
      </c>
      <c r="O25" s="13">
        <f t="shared" si="79"/>
        <v>0.53880188503240478</v>
      </c>
      <c r="P25" s="13">
        <f t="shared" si="79"/>
        <v>0.45152420702182716</v>
      </c>
      <c r="Q25" s="13">
        <f t="shared" si="79"/>
        <v>0.37838416986172824</v>
      </c>
      <c r="R25" s="13">
        <f t="shared" si="79"/>
        <v>0.31709169793581971</v>
      </c>
      <c r="S25" s="13">
        <f t="shared" si="79"/>
        <v>0.26572790720349215</v>
      </c>
      <c r="T25" s="13">
        <f t="shared" si="79"/>
        <v>0.22271994064896314</v>
      </c>
      <c r="U25" s="13">
        <f t="shared" si="79"/>
        <v>0.19199996159999999</v>
      </c>
      <c r="V25" s="13">
        <f t="shared" si="79"/>
        <v>0.96</v>
      </c>
      <c r="W25" s="13">
        <f t="shared" si="79"/>
        <v>0</v>
      </c>
      <c r="X25" s="13">
        <f t="shared" si="79"/>
        <v>0</v>
      </c>
      <c r="Y25" s="13">
        <f t="shared" si="79"/>
        <v>0</v>
      </c>
      <c r="Z25" s="13">
        <f t="shared" si="79"/>
        <v>0</v>
      </c>
      <c r="AA25" s="13">
        <f t="shared" si="79"/>
        <v>0</v>
      </c>
      <c r="AB25" s="13">
        <f t="shared" si="79"/>
        <v>0</v>
      </c>
      <c r="AC25" s="13">
        <f t="shared" si="79"/>
        <v>0</v>
      </c>
      <c r="AD25" s="13">
        <f t="shared" si="38"/>
        <v>0</v>
      </c>
      <c r="AE25" s="13">
        <f t="shared" si="56"/>
        <v>8.8606879720826228</v>
      </c>
      <c r="AF25" s="15"/>
      <c r="AG25">
        <f t="shared" si="60"/>
        <v>14</v>
      </c>
      <c r="AH25" s="15"/>
      <c r="AI25" s="15"/>
      <c r="AJ25" s="13">
        <f t="shared" ref="AJ25:BC25" si="80">I24*AI$8</f>
        <v>4.3567789246720424E-2</v>
      </c>
      <c r="AK25" s="13">
        <f t="shared" si="80"/>
        <v>0</v>
      </c>
      <c r="AL25" s="13">
        <f t="shared" si="80"/>
        <v>0</v>
      </c>
      <c r="AM25" s="13">
        <f t="shared" si="80"/>
        <v>0</v>
      </c>
      <c r="AN25" s="13">
        <f t="shared" si="80"/>
        <v>0</v>
      </c>
      <c r="AO25" s="13">
        <f t="shared" si="80"/>
        <v>0</v>
      </c>
      <c r="AP25" s="13">
        <f t="shared" si="80"/>
        <v>0</v>
      </c>
      <c r="AQ25" s="13">
        <f t="shared" si="80"/>
        <v>0</v>
      </c>
      <c r="AR25" s="13">
        <f t="shared" si="80"/>
        <v>0</v>
      </c>
      <c r="AS25" s="13">
        <f t="shared" si="80"/>
        <v>0</v>
      </c>
      <c r="AT25" s="13">
        <f t="shared" si="80"/>
        <v>0</v>
      </c>
      <c r="AU25" s="13">
        <f t="shared" si="80"/>
        <v>0</v>
      </c>
      <c r="AV25" s="13">
        <f t="shared" si="80"/>
        <v>0</v>
      </c>
      <c r="AW25" s="13">
        <f t="shared" si="80"/>
        <v>0</v>
      </c>
      <c r="AX25" s="13">
        <f t="shared" si="80"/>
        <v>0</v>
      </c>
      <c r="AY25" s="13">
        <f t="shared" si="80"/>
        <v>0</v>
      </c>
      <c r="AZ25" s="13">
        <f t="shared" si="80"/>
        <v>0</v>
      </c>
      <c r="BA25" s="13">
        <f t="shared" si="80"/>
        <v>0</v>
      </c>
      <c r="BB25" s="13">
        <f t="shared" si="80"/>
        <v>0</v>
      </c>
      <c r="BC25" s="13">
        <f t="shared" si="80"/>
        <v>0</v>
      </c>
      <c r="BD25" s="13">
        <f t="shared" si="48"/>
        <v>0</v>
      </c>
      <c r="BE25" s="13">
        <f t="shared" si="49"/>
        <v>4.3567789246720424E-2</v>
      </c>
      <c r="BF25" s="13">
        <f t="shared" si="50"/>
        <v>0.31690695536626168</v>
      </c>
      <c r="BG25" s="4">
        <f t="shared" si="12"/>
        <v>9.1775949274488848</v>
      </c>
      <c r="BH25" s="4">
        <f t="shared" si="68"/>
        <v>3.1607734013841515</v>
      </c>
      <c r="BI25" s="4">
        <f t="shared" si="43"/>
        <v>3.4530501495379569</v>
      </c>
      <c r="BJ25" s="15"/>
      <c r="BK25" s="13">
        <f t="shared" si="3"/>
        <v>4999999.9999999991</v>
      </c>
      <c r="BL25" s="13"/>
      <c r="BM25">
        <f t="shared" si="4"/>
        <v>14</v>
      </c>
      <c r="BN25" s="11">
        <f t="shared" si="5"/>
        <v>0.99999822786229331</v>
      </c>
      <c r="BO25" s="14">
        <f t="shared" si="13"/>
        <v>0.25098376387988891</v>
      </c>
      <c r="BP25" s="14">
        <f t="shared" si="14"/>
        <v>0.20912501778527182</v>
      </c>
      <c r="BQ25" s="14">
        <f t="shared" si="15"/>
        <v>0.18163560003683718</v>
      </c>
      <c r="BR25" s="14">
        <f t="shared" si="16"/>
        <v>0.18310594295264898</v>
      </c>
      <c r="BS25" s="14">
        <f t="shared" si="17"/>
        <v>0.15344559418745243</v>
      </c>
      <c r="BT25" s="14">
        <f t="shared" si="18"/>
        <v>0.12858976015625362</v>
      </c>
      <c r="BU25" s="14">
        <f t="shared" si="19"/>
        <v>0.10776018604025357</v>
      </c>
      <c r="BV25" s="14">
        <f t="shared" si="20"/>
        <v>9.0304681371750892E-2</v>
      </c>
      <c r="BW25" s="14">
        <f t="shared" si="21"/>
        <v>7.5676699862574637E-2</v>
      </c>
      <c r="BX25" s="14">
        <f t="shared" si="22"/>
        <v>6.3418227201133062E-2</v>
      </c>
      <c r="BY25" s="14">
        <f t="shared" si="23"/>
        <v>0</v>
      </c>
      <c r="BZ25" s="14">
        <f t="shared" si="24"/>
        <v>0</v>
      </c>
      <c r="CA25" s="14">
        <f t="shared" si="25"/>
        <v>0</v>
      </c>
      <c r="CB25" s="14">
        <f t="shared" si="26"/>
        <v>0</v>
      </c>
      <c r="CC25" s="14">
        <f t="shared" si="27"/>
        <v>0</v>
      </c>
      <c r="CD25" s="14">
        <f t="shared" si="28"/>
        <v>0</v>
      </c>
      <c r="CE25" s="14">
        <f t="shared" si="29"/>
        <v>0</v>
      </c>
      <c r="CF25" s="14">
        <f t="shared" si="30"/>
        <v>0</v>
      </c>
      <c r="CG25" s="14">
        <f t="shared" si="31"/>
        <v>0</v>
      </c>
      <c r="CH25" s="14">
        <f t="shared" si="32"/>
        <v>0</v>
      </c>
      <c r="CI25" s="14">
        <f t="shared" si="33"/>
        <v>0</v>
      </c>
      <c r="CJ25" s="14">
        <f t="shared" si="34"/>
        <v>0</v>
      </c>
      <c r="CK25" s="14">
        <f t="shared" si="58"/>
        <v>1.4440454734740649</v>
      </c>
    </row>
    <row r="26" spans="2:89" x14ac:dyDescent="0.2">
      <c r="B26" s="1">
        <f t="shared" si="44"/>
        <v>43875</v>
      </c>
      <c r="C26" s="8">
        <f t="shared" si="35"/>
        <v>2.1428571428571428</v>
      </c>
      <c r="D26">
        <f t="shared" si="52"/>
        <v>15</v>
      </c>
      <c r="E26" s="14">
        <f t="shared" si="45"/>
        <v>0.2</v>
      </c>
      <c r="F26" s="3">
        <f t="shared" si="36"/>
        <v>4.0551999668446754</v>
      </c>
      <c r="G26" s="4">
        <f t="shared" si="53"/>
        <v>4999989.3783595981</v>
      </c>
      <c r="H26" s="14"/>
      <c r="I26" s="13">
        <f t="shared" si="54"/>
        <v>1.4440454734740649</v>
      </c>
      <c r="J26" s="13">
        <f t="shared" ref="J26:AC26" si="81">I25*(1-I$8)</f>
        <v>1.2047242015606505</v>
      </c>
      <c r="K26" s="13">
        <f t="shared" si="81"/>
        <v>1.04562694192129</v>
      </c>
      <c r="L26" s="13">
        <f t="shared" si="81"/>
        <v>0.9081796096035164</v>
      </c>
      <c r="M26" s="13">
        <f t="shared" si="81"/>
        <v>0.91553133721084923</v>
      </c>
      <c r="N26" s="13">
        <f t="shared" si="81"/>
        <v>0.76722933057328857</v>
      </c>
      <c r="O26" s="13">
        <f t="shared" si="81"/>
        <v>0.64294994017710061</v>
      </c>
      <c r="P26" s="13">
        <f t="shared" si="81"/>
        <v>0.53880188503240478</v>
      </c>
      <c r="Q26" s="13">
        <f t="shared" si="81"/>
        <v>0.45152420702182716</v>
      </c>
      <c r="R26" s="13">
        <f t="shared" si="81"/>
        <v>0.37838416986172824</v>
      </c>
      <c r="S26" s="13">
        <f t="shared" si="81"/>
        <v>0.31709169793581971</v>
      </c>
      <c r="T26" s="13">
        <f t="shared" si="81"/>
        <v>0.26572790720349215</v>
      </c>
      <c r="U26" s="13">
        <f t="shared" si="81"/>
        <v>0.22271994064896314</v>
      </c>
      <c r="V26" s="13">
        <f t="shared" si="81"/>
        <v>0.19199996159999999</v>
      </c>
      <c r="W26" s="13">
        <f t="shared" si="81"/>
        <v>0.96</v>
      </c>
      <c r="X26" s="13">
        <f t="shared" si="81"/>
        <v>0</v>
      </c>
      <c r="Y26" s="13">
        <f t="shared" si="81"/>
        <v>0</v>
      </c>
      <c r="Z26" s="13">
        <f t="shared" si="81"/>
        <v>0</v>
      </c>
      <c r="AA26" s="13">
        <f t="shared" si="81"/>
        <v>0</v>
      </c>
      <c r="AB26" s="13">
        <f t="shared" si="81"/>
        <v>0</v>
      </c>
      <c r="AC26" s="13">
        <f t="shared" si="81"/>
        <v>0</v>
      </c>
      <c r="AD26" s="13">
        <f t="shared" si="38"/>
        <v>0</v>
      </c>
      <c r="AE26" s="13">
        <f t="shared" si="56"/>
        <v>10.254536603824995</v>
      </c>
      <c r="AF26" s="15"/>
      <c r="AG26">
        <f t="shared" si="60"/>
        <v>15</v>
      </c>
      <c r="AH26" s="15"/>
      <c r="AI26" s="15"/>
      <c r="AJ26" s="13">
        <f t="shared" ref="AJ26:BC26" si="82">I25*AI$8</f>
        <v>5.0196841731693774E-2</v>
      </c>
      <c r="AK26" s="13">
        <f t="shared" si="82"/>
        <v>0</v>
      </c>
      <c r="AL26" s="13">
        <f t="shared" si="82"/>
        <v>0</v>
      </c>
      <c r="AM26" s="13">
        <f t="shared" si="82"/>
        <v>0</v>
      </c>
      <c r="AN26" s="13">
        <f t="shared" si="82"/>
        <v>0</v>
      </c>
      <c r="AO26" s="13">
        <f t="shared" si="82"/>
        <v>0</v>
      </c>
      <c r="AP26" s="13">
        <f t="shared" si="82"/>
        <v>0</v>
      </c>
      <c r="AQ26" s="13">
        <f t="shared" si="82"/>
        <v>0</v>
      </c>
      <c r="AR26" s="13">
        <f t="shared" si="82"/>
        <v>0</v>
      </c>
      <c r="AS26" s="13">
        <f t="shared" si="82"/>
        <v>0</v>
      </c>
      <c r="AT26" s="13">
        <f t="shared" si="82"/>
        <v>0</v>
      </c>
      <c r="AU26" s="13">
        <f t="shared" si="82"/>
        <v>0</v>
      </c>
      <c r="AV26" s="13">
        <f t="shared" si="82"/>
        <v>0</v>
      </c>
      <c r="AW26" s="13">
        <f t="shared" si="82"/>
        <v>0</v>
      </c>
      <c r="AX26" s="13">
        <f t="shared" si="82"/>
        <v>0</v>
      </c>
      <c r="AY26" s="13">
        <f t="shared" si="82"/>
        <v>0</v>
      </c>
      <c r="AZ26" s="13">
        <f t="shared" si="82"/>
        <v>0</v>
      </c>
      <c r="BA26" s="13">
        <f t="shared" si="82"/>
        <v>0</v>
      </c>
      <c r="BB26" s="13">
        <f t="shared" si="82"/>
        <v>0</v>
      </c>
      <c r="BC26" s="13">
        <f t="shared" si="82"/>
        <v>0</v>
      </c>
      <c r="BD26" s="13">
        <f t="shared" si="48"/>
        <v>0</v>
      </c>
      <c r="BE26" s="13">
        <f t="shared" si="49"/>
        <v>5.0196841731693774E-2</v>
      </c>
      <c r="BF26" s="13">
        <f t="shared" si="50"/>
        <v>0.36710379709795543</v>
      </c>
      <c r="BG26" s="4">
        <f t="shared" si="12"/>
        <v>10.621640400922951</v>
      </c>
      <c r="BH26" s="4">
        <f t="shared" si="68"/>
        <v>3.0655469348650062</v>
      </c>
      <c r="BI26" s="4">
        <f t="shared" si="43"/>
        <v>3.4561873989450493</v>
      </c>
      <c r="BJ26" s="15"/>
      <c r="BK26" s="13">
        <f t="shared" si="3"/>
        <v>4999999.9999999991</v>
      </c>
      <c r="BL26" s="13"/>
      <c r="BM26">
        <f t="shared" si="4"/>
        <v>15</v>
      </c>
      <c r="BN26" s="11">
        <f t="shared" si="5"/>
        <v>0.9999979490925287</v>
      </c>
      <c r="BO26" s="14">
        <f t="shared" si="13"/>
        <v>0.2888085023740829</v>
      </c>
      <c r="BP26" s="14">
        <f t="shared" si="14"/>
        <v>0.24094434615655697</v>
      </c>
      <c r="BQ26" s="14">
        <f t="shared" si="15"/>
        <v>0.20912495948743653</v>
      </c>
      <c r="BR26" s="14">
        <f t="shared" si="16"/>
        <v>0.18163554940223398</v>
      </c>
      <c r="BS26" s="14">
        <f t="shared" si="17"/>
        <v>0.1831058919081579</v>
      </c>
      <c r="BT26" s="14">
        <f t="shared" si="18"/>
        <v>0.15344555141138447</v>
      </c>
      <c r="BU26" s="14">
        <f t="shared" si="19"/>
        <v>0.12858972430925295</v>
      </c>
      <c r="BV26" s="14">
        <f t="shared" si="20"/>
        <v>0.10776015599991864</v>
      </c>
      <c r="BW26" s="14">
        <f t="shared" si="21"/>
        <v>9.0304656197491506E-2</v>
      </c>
      <c r="BX26" s="14">
        <f t="shared" si="22"/>
        <v>7.5676678766161451E-2</v>
      </c>
      <c r="BY26" s="14">
        <f t="shared" si="23"/>
        <v>0</v>
      </c>
      <c r="BZ26" s="14">
        <f t="shared" si="24"/>
        <v>0</v>
      </c>
      <c r="CA26" s="14">
        <f t="shared" si="25"/>
        <v>0</v>
      </c>
      <c r="CB26" s="14">
        <f t="shared" si="26"/>
        <v>0</v>
      </c>
      <c r="CC26" s="14">
        <f t="shared" si="27"/>
        <v>0</v>
      </c>
      <c r="CD26" s="14">
        <f t="shared" si="28"/>
        <v>0</v>
      </c>
      <c r="CE26" s="14">
        <f t="shared" si="29"/>
        <v>0</v>
      </c>
      <c r="CF26" s="14">
        <f t="shared" si="30"/>
        <v>0</v>
      </c>
      <c r="CG26" s="14">
        <f t="shared" si="31"/>
        <v>0</v>
      </c>
      <c r="CH26" s="14">
        <f t="shared" si="32"/>
        <v>0</v>
      </c>
      <c r="CI26" s="14">
        <f t="shared" si="33"/>
        <v>0</v>
      </c>
      <c r="CJ26" s="14">
        <f t="shared" si="34"/>
        <v>0</v>
      </c>
      <c r="CK26" s="14">
        <f t="shared" si="58"/>
        <v>1.6593960160126768</v>
      </c>
    </row>
    <row r="27" spans="2:89" x14ac:dyDescent="0.2">
      <c r="B27" s="1">
        <f t="shared" si="44"/>
        <v>43876</v>
      </c>
      <c r="C27" s="8">
        <f t="shared" si="35"/>
        <v>2.2857142857142856</v>
      </c>
      <c r="D27">
        <f t="shared" si="52"/>
        <v>16</v>
      </c>
      <c r="E27" s="14">
        <f t="shared" si="45"/>
        <v>0.2</v>
      </c>
      <c r="F27" s="3">
        <f t="shared" si="36"/>
        <v>4.0551999668446754</v>
      </c>
      <c r="G27" s="4">
        <f t="shared" si="53"/>
        <v>4999987.7189635821</v>
      </c>
      <c r="H27" s="14"/>
      <c r="I27" s="13">
        <f t="shared" si="54"/>
        <v>1.6593960160126768</v>
      </c>
      <c r="J27" s="13">
        <f t="shared" ref="J27:AC27" si="83">I26*(1-I$8)</f>
        <v>1.3862836545351023</v>
      </c>
      <c r="K27" s="13">
        <f t="shared" si="83"/>
        <v>1.2047242015606505</v>
      </c>
      <c r="L27" s="13">
        <f t="shared" si="83"/>
        <v>1.04562694192129</v>
      </c>
      <c r="M27" s="13">
        <f t="shared" si="83"/>
        <v>0.9081796096035164</v>
      </c>
      <c r="N27" s="13">
        <f t="shared" si="83"/>
        <v>0.91553133721084923</v>
      </c>
      <c r="O27" s="13">
        <f t="shared" si="83"/>
        <v>0.76722933057328857</v>
      </c>
      <c r="P27" s="13">
        <f t="shared" si="83"/>
        <v>0.64294994017710061</v>
      </c>
      <c r="Q27" s="13">
        <f t="shared" si="83"/>
        <v>0.53880188503240478</v>
      </c>
      <c r="R27" s="13">
        <f t="shared" si="83"/>
        <v>0.45152420702182716</v>
      </c>
      <c r="S27" s="13">
        <f t="shared" si="83"/>
        <v>0.37838416986172824</v>
      </c>
      <c r="T27" s="13">
        <f t="shared" si="83"/>
        <v>0.31709169793581971</v>
      </c>
      <c r="U27" s="13">
        <f t="shared" si="83"/>
        <v>0.26572790720349215</v>
      </c>
      <c r="V27" s="13">
        <f t="shared" si="83"/>
        <v>0.22271994064896314</v>
      </c>
      <c r="W27" s="13">
        <f t="shared" si="83"/>
        <v>0.19199996159999999</v>
      </c>
      <c r="X27" s="13">
        <f t="shared" si="83"/>
        <v>0.96</v>
      </c>
      <c r="Y27" s="13">
        <f t="shared" si="83"/>
        <v>0</v>
      </c>
      <c r="Z27" s="13">
        <f t="shared" si="83"/>
        <v>0</v>
      </c>
      <c r="AA27" s="13">
        <f t="shared" si="83"/>
        <v>0</v>
      </c>
      <c r="AB27" s="13">
        <f t="shared" si="83"/>
        <v>0</v>
      </c>
      <c r="AC27" s="13">
        <f t="shared" si="83"/>
        <v>0</v>
      </c>
      <c r="AD27" s="13">
        <f t="shared" si="38"/>
        <v>0</v>
      </c>
      <c r="AE27" s="13">
        <f t="shared" si="56"/>
        <v>11.85617080089871</v>
      </c>
      <c r="AF27" s="15"/>
      <c r="AG27">
        <f t="shared" si="60"/>
        <v>16</v>
      </c>
      <c r="AH27" s="15"/>
      <c r="AI27" s="15"/>
      <c r="AJ27" s="13">
        <f t="shared" ref="AJ27:BC27" si="84">I26*AI$8</f>
        <v>5.7761818938962595E-2</v>
      </c>
      <c r="AK27" s="13">
        <f t="shared" si="84"/>
        <v>0</v>
      </c>
      <c r="AL27" s="13">
        <f t="shared" si="84"/>
        <v>0</v>
      </c>
      <c r="AM27" s="13">
        <f t="shared" si="84"/>
        <v>0</v>
      </c>
      <c r="AN27" s="13">
        <f t="shared" si="84"/>
        <v>0</v>
      </c>
      <c r="AO27" s="13">
        <f t="shared" si="84"/>
        <v>0</v>
      </c>
      <c r="AP27" s="13">
        <f t="shared" si="84"/>
        <v>0</v>
      </c>
      <c r="AQ27" s="13">
        <f t="shared" si="84"/>
        <v>0</v>
      </c>
      <c r="AR27" s="13">
        <f t="shared" si="84"/>
        <v>0</v>
      </c>
      <c r="AS27" s="13">
        <f t="shared" si="84"/>
        <v>0</v>
      </c>
      <c r="AT27" s="13">
        <f t="shared" si="84"/>
        <v>0</v>
      </c>
      <c r="AU27" s="13">
        <f t="shared" si="84"/>
        <v>0</v>
      </c>
      <c r="AV27" s="13">
        <f t="shared" si="84"/>
        <v>0</v>
      </c>
      <c r="AW27" s="13">
        <f t="shared" si="84"/>
        <v>0</v>
      </c>
      <c r="AX27" s="13">
        <f t="shared" si="84"/>
        <v>0</v>
      </c>
      <c r="AY27" s="13">
        <f t="shared" si="84"/>
        <v>0</v>
      </c>
      <c r="AZ27" s="13">
        <f t="shared" si="84"/>
        <v>0</v>
      </c>
      <c r="BA27" s="13">
        <f t="shared" si="84"/>
        <v>0</v>
      </c>
      <c r="BB27" s="13">
        <f t="shared" si="84"/>
        <v>0</v>
      </c>
      <c r="BC27" s="13">
        <f t="shared" si="84"/>
        <v>0</v>
      </c>
      <c r="BD27" s="13">
        <f t="shared" si="48"/>
        <v>0</v>
      </c>
      <c r="BE27" s="13">
        <f t="shared" si="49"/>
        <v>5.7761818938962595E-2</v>
      </c>
      <c r="BF27" s="13">
        <f t="shared" si="50"/>
        <v>0.42486561603691803</v>
      </c>
      <c r="BG27" s="4">
        <f t="shared" si="12"/>
        <v>12.281036416935628</v>
      </c>
      <c r="BH27" s="4">
        <f t="shared" si="68"/>
        <v>2.9703204230554574</v>
      </c>
      <c r="BI27" s="4">
        <f t="shared" si="43"/>
        <v>3.4595257404417894</v>
      </c>
      <c r="BJ27" s="15"/>
      <c r="BK27" s="13">
        <f t="shared" si="3"/>
        <v>4999999.9999999991</v>
      </c>
      <c r="BL27" s="13"/>
      <c r="BM27">
        <f t="shared" si="4"/>
        <v>16</v>
      </c>
      <c r="BN27" s="11">
        <f t="shared" si="5"/>
        <v>0.99999762876563836</v>
      </c>
      <c r="BO27" s="14">
        <f t="shared" si="13"/>
        <v>0.33187841623916486</v>
      </c>
      <c r="BP27" s="14">
        <f t="shared" si="14"/>
        <v>0.27725607346633313</v>
      </c>
      <c r="BQ27" s="14">
        <f t="shared" si="15"/>
        <v>0.24094426897544552</v>
      </c>
      <c r="BR27" s="14">
        <f t="shared" si="16"/>
        <v>0.20912489249895119</v>
      </c>
      <c r="BS27" s="14">
        <f t="shared" si="17"/>
        <v>0.18163549121936393</v>
      </c>
      <c r="BT27" s="14">
        <f t="shared" si="18"/>
        <v>0.18310583325429666</v>
      </c>
      <c r="BU27" s="14">
        <f t="shared" si="19"/>
        <v>0.15344550225854733</v>
      </c>
      <c r="BV27" s="14">
        <f t="shared" si="20"/>
        <v>0.12858968311842192</v>
      </c>
      <c r="BW27" s="14">
        <f t="shared" si="21"/>
        <v>0.10776012148137218</v>
      </c>
      <c r="BX27" s="14">
        <f t="shared" si="22"/>
        <v>9.0304627270422475E-2</v>
      </c>
      <c r="BY27" s="14">
        <f t="shared" si="23"/>
        <v>0</v>
      </c>
      <c r="BZ27" s="14">
        <f t="shared" si="24"/>
        <v>0</v>
      </c>
      <c r="CA27" s="14">
        <f t="shared" si="25"/>
        <v>0</v>
      </c>
      <c r="CB27" s="14">
        <f t="shared" si="26"/>
        <v>0</v>
      </c>
      <c r="CC27" s="14">
        <f t="shared" si="27"/>
        <v>0</v>
      </c>
      <c r="CD27" s="14">
        <f t="shared" si="28"/>
        <v>0</v>
      </c>
      <c r="CE27" s="14">
        <f t="shared" si="29"/>
        <v>0</v>
      </c>
      <c r="CF27" s="14">
        <f t="shared" si="30"/>
        <v>0</v>
      </c>
      <c r="CG27" s="14">
        <f t="shared" si="31"/>
        <v>0</v>
      </c>
      <c r="CH27" s="14">
        <f t="shared" si="32"/>
        <v>0</v>
      </c>
      <c r="CI27" s="14">
        <f t="shared" si="33"/>
        <v>0</v>
      </c>
      <c r="CJ27" s="14">
        <f t="shared" si="34"/>
        <v>0</v>
      </c>
      <c r="CK27" s="14">
        <f t="shared" si="58"/>
        <v>1.9040449097823191</v>
      </c>
    </row>
    <row r="28" spans="2:89" x14ac:dyDescent="0.2">
      <c r="B28" s="1">
        <f t="shared" si="44"/>
        <v>43877</v>
      </c>
      <c r="C28" s="8">
        <f t="shared" si="35"/>
        <v>2.4285714285714284</v>
      </c>
      <c r="D28">
        <f t="shared" si="52"/>
        <v>17</v>
      </c>
      <c r="E28" s="14">
        <f t="shared" si="45"/>
        <v>0.2</v>
      </c>
      <c r="F28" s="3">
        <f t="shared" si="36"/>
        <v>4.0551999668446754</v>
      </c>
      <c r="G28" s="4">
        <f t="shared" si="53"/>
        <v>4999985.8149186727</v>
      </c>
      <c r="H28" s="14"/>
      <c r="I28" s="13">
        <f t="shared" si="54"/>
        <v>1.9040449097823191</v>
      </c>
      <c r="J28" s="13">
        <f t="shared" ref="J28:AC28" si="85">I27*(1-I$8)</f>
        <v>1.5930201753721698</v>
      </c>
      <c r="K28" s="13">
        <f t="shared" si="85"/>
        <v>1.3862836545351023</v>
      </c>
      <c r="L28" s="13">
        <f t="shared" si="85"/>
        <v>1.2047242015606505</v>
      </c>
      <c r="M28" s="13">
        <f t="shared" si="85"/>
        <v>1.04562694192129</v>
      </c>
      <c r="N28" s="13">
        <f t="shared" si="85"/>
        <v>0.9081796096035164</v>
      </c>
      <c r="O28" s="13">
        <f t="shared" si="85"/>
        <v>0.91553133721084923</v>
      </c>
      <c r="P28" s="13">
        <f t="shared" si="85"/>
        <v>0.76722933057328857</v>
      </c>
      <c r="Q28" s="13">
        <f t="shared" si="85"/>
        <v>0.64294994017710061</v>
      </c>
      <c r="R28" s="13">
        <f t="shared" si="85"/>
        <v>0.53880188503240478</v>
      </c>
      <c r="S28" s="13">
        <f t="shared" si="85"/>
        <v>0.45152420702182716</v>
      </c>
      <c r="T28" s="13">
        <f t="shared" si="85"/>
        <v>0.37838416986172824</v>
      </c>
      <c r="U28" s="13">
        <f t="shared" si="85"/>
        <v>0.31709169793581971</v>
      </c>
      <c r="V28" s="13">
        <f t="shared" si="85"/>
        <v>0.26572790720349215</v>
      </c>
      <c r="W28" s="13">
        <f t="shared" si="85"/>
        <v>0.22271994064896314</v>
      </c>
      <c r="X28" s="13">
        <f t="shared" si="85"/>
        <v>0.19199996159999999</v>
      </c>
      <c r="Y28" s="13">
        <f t="shared" si="85"/>
        <v>0.96</v>
      </c>
      <c r="Z28" s="13">
        <f t="shared" si="85"/>
        <v>0</v>
      </c>
      <c r="AA28" s="13">
        <f t="shared" si="85"/>
        <v>0</v>
      </c>
      <c r="AB28" s="13">
        <f t="shared" si="85"/>
        <v>0</v>
      </c>
      <c r="AC28" s="13">
        <f t="shared" si="85"/>
        <v>0</v>
      </c>
      <c r="AD28" s="13">
        <f t="shared" si="38"/>
        <v>0</v>
      </c>
      <c r="AE28" s="13">
        <f t="shared" si="56"/>
        <v>13.69383987004052</v>
      </c>
      <c r="AF28" s="15"/>
      <c r="AG28">
        <f t="shared" si="60"/>
        <v>17</v>
      </c>
      <c r="AH28" s="15"/>
      <c r="AI28" s="15"/>
      <c r="AJ28" s="13">
        <f t="shared" ref="AJ28:BC28" si="86">I27*AI$8</f>
        <v>6.6375840640507069E-2</v>
      </c>
      <c r="AK28" s="13">
        <f t="shared" si="86"/>
        <v>0</v>
      </c>
      <c r="AL28" s="13">
        <f t="shared" si="86"/>
        <v>0</v>
      </c>
      <c r="AM28" s="13">
        <f t="shared" si="86"/>
        <v>0</v>
      </c>
      <c r="AN28" s="13">
        <f t="shared" si="86"/>
        <v>0</v>
      </c>
      <c r="AO28" s="13">
        <f t="shared" si="86"/>
        <v>0</v>
      </c>
      <c r="AP28" s="13">
        <f t="shared" si="86"/>
        <v>0</v>
      </c>
      <c r="AQ28" s="13">
        <f t="shared" si="86"/>
        <v>0</v>
      </c>
      <c r="AR28" s="13">
        <f t="shared" si="86"/>
        <v>0</v>
      </c>
      <c r="AS28" s="13">
        <f t="shared" si="86"/>
        <v>0</v>
      </c>
      <c r="AT28" s="13">
        <f t="shared" si="86"/>
        <v>0</v>
      </c>
      <c r="AU28" s="13">
        <f t="shared" si="86"/>
        <v>0</v>
      </c>
      <c r="AV28" s="13">
        <f t="shared" si="86"/>
        <v>0</v>
      </c>
      <c r="AW28" s="13">
        <f t="shared" si="86"/>
        <v>0</v>
      </c>
      <c r="AX28" s="13">
        <f t="shared" si="86"/>
        <v>0</v>
      </c>
      <c r="AY28" s="13">
        <f t="shared" si="86"/>
        <v>0</v>
      </c>
      <c r="AZ28" s="13">
        <f t="shared" si="86"/>
        <v>0</v>
      </c>
      <c r="BA28" s="13">
        <f t="shared" si="86"/>
        <v>0</v>
      </c>
      <c r="BB28" s="13">
        <f t="shared" si="86"/>
        <v>0</v>
      </c>
      <c r="BC28" s="13">
        <f t="shared" si="86"/>
        <v>0</v>
      </c>
      <c r="BD28" s="13">
        <f t="shared" si="48"/>
        <v>0</v>
      </c>
      <c r="BE28" s="13">
        <f t="shared" si="49"/>
        <v>6.6375840640507069E-2</v>
      </c>
      <c r="BF28" s="13">
        <f t="shared" si="50"/>
        <v>0.49124145667742508</v>
      </c>
      <c r="BG28" s="4">
        <f t="shared" si="12"/>
        <v>14.185081326717945</v>
      </c>
      <c r="BH28" s="4">
        <f t="shared" si="68"/>
        <v>2.8750938647002671</v>
      </c>
      <c r="BI28" s="4">
        <f t="shared" si="43"/>
        <v>3.4630852327378614</v>
      </c>
      <c r="BJ28" s="15"/>
      <c r="BK28" s="13">
        <f t="shared" si="3"/>
        <v>5000000</v>
      </c>
      <c r="BL28" s="13"/>
      <c r="BM28">
        <f t="shared" si="4"/>
        <v>17</v>
      </c>
      <c r="BN28" s="11">
        <f t="shared" si="5"/>
        <v>0.99999726123175681</v>
      </c>
      <c r="BO28" s="14">
        <f t="shared" si="13"/>
        <v>0.38080793900891735</v>
      </c>
      <c r="BP28" s="14">
        <f t="shared" si="14"/>
        <v>0.31860316249182052</v>
      </c>
      <c r="BQ28" s="14">
        <f t="shared" si="15"/>
        <v>0.27725597156509063</v>
      </c>
      <c r="BR28" s="14">
        <f t="shared" si="16"/>
        <v>0.24094418042005311</v>
      </c>
      <c r="BS28" s="14">
        <f t="shared" si="17"/>
        <v>0.20912481563828544</v>
      </c>
      <c r="BT28" s="14">
        <f t="shared" si="18"/>
        <v>0.1816354244620085</v>
      </c>
      <c r="BU28" s="14">
        <f t="shared" si="19"/>
        <v>0.18310576595653943</v>
      </c>
      <c r="BV28" s="14">
        <f t="shared" si="20"/>
        <v>0.15344544586199255</v>
      </c>
      <c r="BW28" s="14">
        <f t="shared" si="21"/>
        <v>0.12858963585724451</v>
      </c>
      <c r="BX28" s="14">
        <f t="shared" si="22"/>
        <v>0.10776008187578254</v>
      </c>
      <c r="BY28" s="14">
        <f t="shared" si="23"/>
        <v>0</v>
      </c>
      <c r="BZ28" s="14">
        <f t="shared" si="24"/>
        <v>0</v>
      </c>
      <c r="CA28" s="14">
        <f t="shared" si="25"/>
        <v>0</v>
      </c>
      <c r="CB28" s="14">
        <f t="shared" si="26"/>
        <v>0</v>
      </c>
      <c r="CC28" s="14">
        <f t="shared" si="27"/>
        <v>0</v>
      </c>
      <c r="CD28" s="14">
        <f t="shared" si="28"/>
        <v>0</v>
      </c>
      <c r="CE28" s="14">
        <f t="shared" si="29"/>
        <v>0</v>
      </c>
      <c r="CF28" s="14">
        <f t="shared" si="30"/>
        <v>0</v>
      </c>
      <c r="CG28" s="14">
        <f t="shared" si="31"/>
        <v>0</v>
      </c>
      <c r="CH28" s="14">
        <f t="shared" si="32"/>
        <v>0</v>
      </c>
      <c r="CI28" s="14">
        <f t="shared" si="33"/>
        <v>0</v>
      </c>
      <c r="CJ28" s="14">
        <f t="shared" si="34"/>
        <v>0</v>
      </c>
      <c r="CK28" s="14">
        <f t="shared" si="58"/>
        <v>2.1812724231377345</v>
      </c>
    </row>
    <row r="29" spans="2:89" x14ac:dyDescent="0.2">
      <c r="B29" s="1">
        <f t="shared" si="44"/>
        <v>43878</v>
      </c>
      <c r="C29" s="8">
        <f t="shared" si="35"/>
        <v>2.5714285714285716</v>
      </c>
      <c r="D29">
        <f t="shared" si="52"/>
        <v>18</v>
      </c>
      <c r="E29" s="14">
        <f t="shared" si="45"/>
        <v>0.2</v>
      </c>
      <c r="F29" s="3">
        <f t="shared" si="36"/>
        <v>4.0551999668446754</v>
      </c>
      <c r="G29" s="4">
        <f t="shared" si="53"/>
        <v>4999983.6336462498</v>
      </c>
      <c r="H29" s="14"/>
      <c r="I29" s="13">
        <f t="shared" si="54"/>
        <v>2.1812724231377345</v>
      </c>
      <c r="J29" s="13">
        <f t="shared" ref="J29:AC29" si="87">I28*(1-I$8)</f>
        <v>1.8278831133910263</v>
      </c>
      <c r="K29" s="13">
        <f t="shared" si="87"/>
        <v>1.5930201753721698</v>
      </c>
      <c r="L29" s="13">
        <f t="shared" si="87"/>
        <v>1.3862836545351023</v>
      </c>
      <c r="M29" s="13">
        <f t="shared" si="87"/>
        <v>1.2047242015606505</v>
      </c>
      <c r="N29" s="13">
        <f t="shared" si="87"/>
        <v>1.04562694192129</v>
      </c>
      <c r="O29" s="13">
        <f t="shared" si="87"/>
        <v>0.9081796096035164</v>
      </c>
      <c r="P29" s="13">
        <f t="shared" si="87"/>
        <v>0.91553133721084923</v>
      </c>
      <c r="Q29" s="13">
        <f t="shared" si="87"/>
        <v>0.76722933057328857</v>
      </c>
      <c r="R29" s="13">
        <f t="shared" si="87"/>
        <v>0.64294994017710061</v>
      </c>
      <c r="S29" s="13">
        <f t="shared" si="87"/>
        <v>0.53880188503240478</v>
      </c>
      <c r="T29" s="13">
        <f t="shared" si="87"/>
        <v>0.45152420702182716</v>
      </c>
      <c r="U29" s="13">
        <f t="shared" si="87"/>
        <v>0.37838416986172824</v>
      </c>
      <c r="V29" s="13">
        <f t="shared" si="87"/>
        <v>0.31709169793581971</v>
      </c>
      <c r="W29" s="13">
        <f t="shared" si="87"/>
        <v>0.26572790720349215</v>
      </c>
      <c r="X29" s="13">
        <f t="shared" si="87"/>
        <v>0.22271994064896314</v>
      </c>
      <c r="Y29" s="13">
        <f t="shared" si="87"/>
        <v>0.19199996159999999</v>
      </c>
      <c r="Z29" s="13">
        <f t="shared" si="87"/>
        <v>0.96</v>
      </c>
      <c r="AA29" s="13">
        <f t="shared" si="87"/>
        <v>0</v>
      </c>
      <c r="AB29" s="13">
        <f t="shared" si="87"/>
        <v>0</v>
      </c>
      <c r="AC29" s="13">
        <f t="shared" si="87"/>
        <v>0</v>
      </c>
      <c r="AD29" s="13">
        <f t="shared" si="38"/>
        <v>0</v>
      </c>
      <c r="AE29" s="13">
        <f t="shared" si="56"/>
        <v>15.798950496786961</v>
      </c>
      <c r="AF29" s="15"/>
      <c r="AG29">
        <f t="shared" si="60"/>
        <v>18</v>
      </c>
      <c r="AH29" s="15"/>
      <c r="AI29" s="15"/>
      <c r="AJ29" s="13">
        <f t="shared" ref="AJ29:BC29" si="88">I28*AI$8</f>
        <v>7.6161796391292766E-2</v>
      </c>
      <c r="AK29" s="13">
        <f t="shared" si="88"/>
        <v>0</v>
      </c>
      <c r="AL29" s="13">
        <f t="shared" si="88"/>
        <v>0</v>
      </c>
      <c r="AM29" s="13">
        <f t="shared" si="88"/>
        <v>0</v>
      </c>
      <c r="AN29" s="13">
        <f t="shared" si="88"/>
        <v>0</v>
      </c>
      <c r="AO29" s="13">
        <f t="shared" si="88"/>
        <v>0</v>
      </c>
      <c r="AP29" s="13">
        <f t="shared" si="88"/>
        <v>0</v>
      </c>
      <c r="AQ29" s="13">
        <f t="shared" si="88"/>
        <v>0</v>
      </c>
      <c r="AR29" s="13">
        <f t="shared" si="88"/>
        <v>0</v>
      </c>
      <c r="AS29" s="13">
        <f t="shared" si="88"/>
        <v>0</v>
      </c>
      <c r="AT29" s="13">
        <f t="shared" si="88"/>
        <v>0</v>
      </c>
      <c r="AU29" s="13">
        <f t="shared" si="88"/>
        <v>0</v>
      </c>
      <c r="AV29" s="13">
        <f t="shared" si="88"/>
        <v>0</v>
      </c>
      <c r="AW29" s="13">
        <f t="shared" si="88"/>
        <v>0</v>
      </c>
      <c r="AX29" s="13">
        <f t="shared" si="88"/>
        <v>0</v>
      </c>
      <c r="AY29" s="13">
        <f t="shared" si="88"/>
        <v>0</v>
      </c>
      <c r="AZ29" s="13">
        <f t="shared" si="88"/>
        <v>0</v>
      </c>
      <c r="BA29" s="13">
        <f t="shared" si="88"/>
        <v>0</v>
      </c>
      <c r="BB29" s="13">
        <f t="shared" si="88"/>
        <v>0</v>
      </c>
      <c r="BC29" s="13">
        <f t="shared" si="88"/>
        <v>0</v>
      </c>
      <c r="BD29" s="13">
        <f t="shared" si="48"/>
        <v>0</v>
      </c>
      <c r="BE29" s="13">
        <f t="shared" si="49"/>
        <v>7.6161796391292766E-2</v>
      </c>
      <c r="BF29" s="13">
        <f t="shared" si="50"/>
        <v>0.56740325306871786</v>
      </c>
      <c r="BG29" s="4">
        <f t="shared" si="12"/>
        <v>16.36635374985568</v>
      </c>
      <c r="BH29" s="4">
        <f t="shared" si="68"/>
        <v>2.7798672586347952</v>
      </c>
      <c r="BI29" s="4">
        <f t="shared" si="43"/>
        <v>3.4668886041505811</v>
      </c>
      <c r="BJ29" s="15"/>
      <c r="BK29" s="13">
        <f t="shared" si="3"/>
        <v>5000000</v>
      </c>
      <c r="BL29" s="13"/>
      <c r="BM29">
        <f t="shared" si="4"/>
        <v>18</v>
      </c>
      <c r="BN29" s="11">
        <f t="shared" si="5"/>
        <v>0.99999684020954205</v>
      </c>
      <c r="BO29" s="14">
        <f t="shared" si="13"/>
        <v>0.43625310615478913</v>
      </c>
      <c r="BP29" s="14">
        <f t="shared" si="14"/>
        <v>0.36557546753268128</v>
      </c>
      <c r="BQ29" s="14">
        <f t="shared" si="15"/>
        <v>0.31860302835244408</v>
      </c>
      <c r="BR29" s="14">
        <f t="shared" si="16"/>
        <v>0.27725585483384774</v>
      </c>
      <c r="BS29" s="14">
        <f t="shared" si="17"/>
        <v>0.2409440789769228</v>
      </c>
      <c r="BT29" s="14">
        <f t="shared" si="18"/>
        <v>0.20912472759185127</v>
      </c>
      <c r="BU29" s="14">
        <f t="shared" si="19"/>
        <v>0.18163534798925038</v>
      </c>
      <c r="BV29" s="14">
        <f t="shared" si="20"/>
        <v>0.18310568886473319</v>
      </c>
      <c r="BW29" s="14">
        <f t="shared" si="21"/>
        <v>0.15344538125787416</v>
      </c>
      <c r="BX29" s="14">
        <f t="shared" si="22"/>
        <v>0.12858958171800294</v>
      </c>
      <c r="BY29" s="14">
        <f t="shared" si="23"/>
        <v>0</v>
      </c>
      <c r="BZ29" s="14">
        <f t="shared" si="24"/>
        <v>0</v>
      </c>
      <c r="CA29" s="14">
        <f t="shared" si="25"/>
        <v>0</v>
      </c>
      <c r="CB29" s="14">
        <f t="shared" si="26"/>
        <v>0</v>
      </c>
      <c r="CC29" s="14">
        <f t="shared" si="27"/>
        <v>0</v>
      </c>
      <c r="CD29" s="14">
        <f t="shared" si="28"/>
        <v>0</v>
      </c>
      <c r="CE29" s="14">
        <f t="shared" si="29"/>
        <v>0</v>
      </c>
      <c r="CF29" s="14">
        <f t="shared" si="30"/>
        <v>0</v>
      </c>
      <c r="CG29" s="14">
        <f t="shared" si="31"/>
        <v>0</v>
      </c>
      <c r="CH29" s="14">
        <f t="shared" si="32"/>
        <v>0</v>
      </c>
      <c r="CI29" s="14">
        <f t="shared" si="33"/>
        <v>0</v>
      </c>
      <c r="CJ29" s="14">
        <f t="shared" si="34"/>
        <v>0</v>
      </c>
      <c r="CK29" s="14">
        <f t="shared" si="58"/>
        <v>2.4945322632723972</v>
      </c>
    </row>
    <row r="30" spans="2:89" x14ac:dyDescent="0.2">
      <c r="B30" s="1">
        <f t="shared" si="44"/>
        <v>43879</v>
      </c>
      <c r="C30" s="8">
        <f t="shared" si="35"/>
        <v>2.7142857142857144</v>
      </c>
      <c r="D30">
        <f t="shared" si="52"/>
        <v>19</v>
      </c>
      <c r="E30" s="14">
        <f t="shared" si="45"/>
        <v>0.2</v>
      </c>
      <c r="F30" s="3">
        <f t="shared" si="36"/>
        <v>4.0551999668446754</v>
      </c>
      <c r="G30" s="4">
        <f t="shared" si="53"/>
        <v>4999981.1391139869</v>
      </c>
      <c r="H30" s="14"/>
      <c r="I30" s="13">
        <f t="shared" si="54"/>
        <v>2.4945322632723972</v>
      </c>
      <c r="J30" s="13">
        <f t="shared" ref="J30:AC30" si="89">I29*(1-I$8)</f>
        <v>2.094021526212225</v>
      </c>
      <c r="K30" s="13">
        <f t="shared" si="89"/>
        <v>1.8278831133910263</v>
      </c>
      <c r="L30" s="13">
        <f t="shared" si="89"/>
        <v>1.5930201753721698</v>
      </c>
      <c r="M30" s="13">
        <f t="shared" si="89"/>
        <v>1.3862836545351023</v>
      </c>
      <c r="N30" s="13">
        <f t="shared" si="89"/>
        <v>1.2047242015606505</v>
      </c>
      <c r="O30" s="13">
        <f t="shared" si="89"/>
        <v>1.04562694192129</v>
      </c>
      <c r="P30" s="13">
        <f t="shared" si="89"/>
        <v>0.9081796096035164</v>
      </c>
      <c r="Q30" s="13">
        <f t="shared" si="89"/>
        <v>0.91553133721084923</v>
      </c>
      <c r="R30" s="13">
        <f t="shared" si="89"/>
        <v>0.76722933057328857</v>
      </c>
      <c r="S30" s="13">
        <f t="shared" si="89"/>
        <v>0.64294994017710061</v>
      </c>
      <c r="T30" s="13">
        <f t="shared" si="89"/>
        <v>0.53880188503240478</v>
      </c>
      <c r="U30" s="13">
        <f t="shared" si="89"/>
        <v>0.45152420702182716</v>
      </c>
      <c r="V30" s="13">
        <f t="shared" si="89"/>
        <v>0.37838416986172824</v>
      </c>
      <c r="W30" s="13">
        <f t="shared" si="89"/>
        <v>0.31709169793581971</v>
      </c>
      <c r="X30" s="13">
        <f t="shared" si="89"/>
        <v>0.26572790720349215</v>
      </c>
      <c r="Y30" s="13">
        <f t="shared" si="89"/>
        <v>0.22271994064896314</v>
      </c>
      <c r="Z30" s="13">
        <f t="shared" si="89"/>
        <v>0.19199996159999999</v>
      </c>
      <c r="AA30" s="13">
        <f t="shared" si="89"/>
        <v>0.96</v>
      </c>
      <c r="AB30" s="13">
        <f t="shared" si="89"/>
        <v>0</v>
      </c>
      <c r="AC30" s="13">
        <f t="shared" si="89"/>
        <v>0</v>
      </c>
      <c r="AD30" s="13">
        <f t="shared" si="38"/>
        <v>0</v>
      </c>
      <c r="AE30" s="13">
        <f t="shared" si="56"/>
        <v>18.206231863133848</v>
      </c>
      <c r="AF30" s="15"/>
      <c r="AG30">
        <f t="shared" si="60"/>
        <v>19</v>
      </c>
      <c r="AH30" s="15"/>
      <c r="AI30" s="15"/>
      <c r="AJ30" s="13">
        <f t="shared" ref="AJ30:BC30" si="90">I29*AI$8</f>
        <v>8.7250896925509386E-2</v>
      </c>
      <c r="AK30" s="13">
        <f t="shared" si="90"/>
        <v>0</v>
      </c>
      <c r="AL30" s="13">
        <f t="shared" si="90"/>
        <v>0</v>
      </c>
      <c r="AM30" s="13">
        <f t="shared" si="90"/>
        <v>0</v>
      </c>
      <c r="AN30" s="13">
        <f t="shared" si="90"/>
        <v>0</v>
      </c>
      <c r="AO30" s="13">
        <f t="shared" si="90"/>
        <v>0</v>
      </c>
      <c r="AP30" s="13">
        <f t="shared" si="90"/>
        <v>0</v>
      </c>
      <c r="AQ30" s="13">
        <f t="shared" si="90"/>
        <v>0</v>
      </c>
      <c r="AR30" s="13">
        <f t="shared" si="90"/>
        <v>0</v>
      </c>
      <c r="AS30" s="13">
        <f t="shared" si="90"/>
        <v>0</v>
      </c>
      <c r="AT30" s="13">
        <f t="shared" si="90"/>
        <v>0</v>
      </c>
      <c r="AU30" s="13">
        <f t="shared" si="90"/>
        <v>0</v>
      </c>
      <c r="AV30" s="13">
        <f t="shared" si="90"/>
        <v>0</v>
      </c>
      <c r="AW30" s="13">
        <f t="shared" si="90"/>
        <v>0</v>
      </c>
      <c r="AX30" s="13">
        <f t="shared" si="90"/>
        <v>0</v>
      </c>
      <c r="AY30" s="13">
        <f t="shared" si="90"/>
        <v>0</v>
      </c>
      <c r="AZ30" s="13">
        <f t="shared" si="90"/>
        <v>0</v>
      </c>
      <c r="BA30" s="13">
        <f t="shared" si="90"/>
        <v>0</v>
      </c>
      <c r="BB30" s="13">
        <f t="shared" si="90"/>
        <v>0</v>
      </c>
      <c r="BC30" s="13">
        <f t="shared" si="90"/>
        <v>0</v>
      </c>
      <c r="BD30" s="13">
        <f t="shared" si="48"/>
        <v>0</v>
      </c>
      <c r="BE30" s="13">
        <f t="shared" si="49"/>
        <v>8.7250896925509386E-2</v>
      </c>
      <c r="BF30" s="13">
        <f t="shared" si="50"/>
        <v>0.65465414999422722</v>
      </c>
      <c r="BG30" s="4">
        <f t="shared" si="12"/>
        <v>18.860886013128074</v>
      </c>
      <c r="BH30" s="4">
        <f t="shared" si="68"/>
        <v>2.7600707620333518</v>
      </c>
      <c r="BI30" s="4">
        <f t="shared" si="43"/>
        <v>3.4709618070887913</v>
      </c>
      <c r="BJ30" s="15"/>
      <c r="BK30" s="13">
        <f t="shared" si="3"/>
        <v>5000000</v>
      </c>
      <c r="BL30" s="13"/>
      <c r="BM30">
        <f t="shared" si="4"/>
        <v>19</v>
      </c>
      <c r="BN30" s="11">
        <f t="shared" si="5"/>
        <v>0.99999635875315063</v>
      </c>
      <c r="BO30" s="14">
        <f t="shared" si="13"/>
        <v>0.49890463601293061</v>
      </c>
      <c r="BP30" s="14">
        <f t="shared" si="14"/>
        <v>0.4188027802725881</v>
      </c>
      <c r="BQ30" s="14">
        <f t="shared" si="15"/>
        <v>0.36557529152347973</v>
      </c>
      <c r="BR30" s="14">
        <f t="shared" si="16"/>
        <v>0.31860287495849504</v>
      </c>
      <c r="BS30" s="14">
        <f t="shared" si="17"/>
        <v>0.27725572134682258</v>
      </c>
      <c r="BT30" s="14">
        <f t="shared" si="18"/>
        <v>0.24094396297248946</v>
      </c>
      <c r="BU30" s="14">
        <f t="shared" si="19"/>
        <v>0.20912462690709643</v>
      </c>
      <c r="BV30" s="14">
        <f t="shared" si="20"/>
        <v>0.18163526053947487</v>
      </c>
      <c r="BW30" s="14">
        <f t="shared" si="21"/>
        <v>0.18310560070705043</v>
      </c>
      <c r="BX30" s="14">
        <f t="shared" si="22"/>
        <v>0.15344530738038117</v>
      </c>
      <c r="BY30" s="14">
        <f t="shared" si="23"/>
        <v>0</v>
      </c>
      <c r="BZ30" s="14">
        <f t="shared" si="24"/>
        <v>0</v>
      </c>
      <c r="CA30" s="14">
        <f t="shared" si="25"/>
        <v>0</v>
      </c>
      <c r="CB30" s="14">
        <f t="shared" si="26"/>
        <v>0</v>
      </c>
      <c r="CC30" s="14">
        <f t="shared" si="27"/>
        <v>0</v>
      </c>
      <c r="CD30" s="14">
        <f t="shared" si="28"/>
        <v>0</v>
      </c>
      <c r="CE30" s="14">
        <f t="shared" si="29"/>
        <v>0</v>
      </c>
      <c r="CF30" s="14">
        <f t="shared" si="30"/>
        <v>0</v>
      </c>
      <c r="CG30" s="14">
        <f t="shared" si="31"/>
        <v>0</v>
      </c>
      <c r="CH30" s="14">
        <f t="shared" si="32"/>
        <v>0</v>
      </c>
      <c r="CI30" s="14">
        <f t="shared" si="33"/>
        <v>0</v>
      </c>
      <c r="CJ30" s="14">
        <f t="shared" si="34"/>
        <v>0</v>
      </c>
      <c r="CK30" s="14">
        <f t="shared" si="58"/>
        <v>2.8473960626208088</v>
      </c>
    </row>
    <row r="31" spans="2:89" x14ac:dyDescent="0.2">
      <c r="B31" s="1">
        <f t="shared" si="44"/>
        <v>43880</v>
      </c>
      <c r="C31" s="8">
        <f t="shared" si="35"/>
        <v>2.8571428571428572</v>
      </c>
      <c r="D31">
        <f t="shared" si="52"/>
        <v>20</v>
      </c>
      <c r="E31" s="14">
        <f t="shared" si="45"/>
        <v>0.2</v>
      </c>
      <c r="F31" s="3">
        <f t="shared" si="36"/>
        <v>4.0551999668446754</v>
      </c>
      <c r="G31" s="4">
        <f t="shared" si="53"/>
        <v>4999978.2917179242</v>
      </c>
      <c r="H31" s="14"/>
      <c r="I31" s="13">
        <f t="shared" si="54"/>
        <v>2.8473960626208088</v>
      </c>
      <c r="J31" s="13">
        <f t="shared" ref="J31:AC31" si="91">I30*(1-I$8)</f>
        <v>2.3947509727415013</v>
      </c>
      <c r="K31" s="13">
        <f t="shared" si="91"/>
        <v>2.094021526212225</v>
      </c>
      <c r="L31" s="13">
        <f t="shared" si="91"/>
        <v>1.8278831133910263</v>
      </c>
      <c r="M31" s="13">
        <f t="shared" si="91"/>
        <v>1.5930201753721698</v>
      </c>
      <c r="N31" s="13">
        <f t="shared" si="91"/>
        <v>1.3862836545351023</v>
      </c>
      <c r="O31" s="13">
        <f t="shared" si="91"/>
        <v>1.2047242015606505</v>
      </c>
      <c r="P31" s="13">
        <f t="shared" si="91"/>
        <v>1.04562694192129</v>
      </c>
      <c r="Q31" s="13">
        <f t="shared" si="91"/>
        <v>0.9081796096035164</v>
      </c>
      <c r="R31" s="13">
        <f t="shared" si="91"/>
        <v>0.91553133721084923</v>
      </c>
      <c r="S31" s="13">
        <f t="shared" si="91"/>
        <v>0.76722933057328857</v>
      </c>
      <c r="T31" s="13">
        <f t="shared" si="91"/>
        <v>0.64294994017710061</v>
      </c>
      <c r="U31" s="13">
        <f t="shared" si="91"/>
        <v>0.53880188503240478</v>
      </c>
      <c r="V31" s="13">
        <f t="shared" si="91"/>
        <v>0.45152420702182716</v>
      </c>
      <c r="W31" s="13">
        <f t="shared" si="91"/>
        <v>0.37838416986172824</v>
      </c>
      <c r="X31" s="13">
        <f t="shared" si="91"/>
        <v>0.31709169793581971</v>
      </c>
      <c r="Y31" s="13">
        <f t="shared" si="91"/>
        <v>0.26572790720349215</v>
      </c>
      <c r="Z31" s="13">
        <f t="shared" si="91"/>
        <v>0.22271994064896314</v>
      </c>
      <c r="AA31" s="13">
        <f t="shared" si="91"/>
        <v>0.19199996159999999</v>
      </c>
      <c r="AB31" s="13">
        <f t="shared" si="91"/>
        <v>0.96</v>
      </c>
      <c r="AC31" s="13">
        <f t="shared" si="91"/>
        <v>0</v>
      </c>
      <c r="AD31" s="13">
        <f t="shared" si="38"/>
        <v>0</v>
      </c>
      <c r="AE31" s="13">
        <f t="shared" si="56"/>
        <v>20.953846635223769</v>
      </c>
      <c r="AF31" s="15"/>
      <c r="AG31">
        <f t="shared" si="60"/>
        <v>20</v>
      </c>
      <c r="AH31" s="15"/>
      <c r="AI31" s="15"/>
      <c r="AJ31" s="13">
        <f t="shared" ref="AJ31:BC31" si="92">I30*AI$8</f>
        <v>9.9781290530895891E-2</v>
      </c>
      <c r="AK31" s="13">
        <f t="shared" si="92"/>
        <v>0</v>
      </c>
      <c r="AL31" s="13">
        <f t="shared" si="92"/>
        <v>0</v>
      </c>
      <c r="AM31" s="13">
        <f t="shared" si="92"/>
        <v>0</v>
      </c>
      <c r="AN31" s="13">
        <f t="shared" si="92"/>
        <v>0</v>
      </c>
      <c r="AO31" s="13">
        <f t="shared" si="92"/>
        <v>0</v>
      </c>
      <c r="AP31" s="13">
        <f t="shared" si="92"/>
        <v>0</v>
      </c>
      <c r="AQ31" s="13">
        <f t="shared" si="92"/>
        <v>0</v>
      </c>
      <c r="AR31" s="13">
        <f t="shared" si="92"/>
        <v>0</v>
      </c>
      <c r="AS31" s="13">
        <f t="shared" si="92"/>
        <v>0</v>
      </c>
      <c r="AT31" s="13">
        <f t="shared" si="92"/>
        <v>0</v>
      </c>
      <c r="AU31" s="13">
        <f t="shared" si="92"/>
        <v>0</v>
      </c>
      <c r="AV31" s="13">
        <f t="shared" si="92"/>
        <v>0</v>
      </c>
      <c r="AW31" s="13">
        <f t="shared" si="92"/>
        <v>0</v>
      </c>
      <c r="AX31" s="13">
        <f t="shared" si="92"/>
        <v>0</v>
      </c>
      <c r="AY31" s="13">
        <f t="shared" si="92"/>
        <v>0</v>
      </c>
      <c r="AZ31" s="13">
        <f t="shared" si="92"/>
        <v>0</v>
      </c>
      <c r="BA31" s="13">
        <f t="shared" si="92"/>
        <v>0</v>
      </c>
      <c r="BB31" s="13">
        <f t="shared" si="92"/>
        <v>0</v>
      </c>
      <c r="BC31" s="13">
        <f t="shared" si="92"/>
        <v>0</v>
      </c>
      <c r="BD31" s="13">
        <f t="shared" si="48"/>
        <v>0</v>
      </c>
      <c r="BE31" s="13">
        <f t="shared" si="49"/>
        <v>9.9781290530895891E-2</v>
      </c>
      <c r="BF31" s="13">
        <f t="shared" si="50"/>
        <v>0.75443544052512312</v>
      </c>
      <c r="BG31" s="4">
        <f t="shared" si="12"/>
        <v>21.708282075748894</v>
      </c>
      <c r="BH31" s="4">
        <f t="shared" si="68"/>
        <v>2.740019644019462</v>
      </c>
      <c r="BI31" s="4">
        <f t="shared" si="43"/>
        <v>3.4753346114289263</v>
      </c>
      <c r="BJ31" s="15"/>
      <c r="BK31" s="13">
        <f t="shared" si="3"/>
        <v>5000000</v>
      </c>
      <c r="BL31" s="13"/>
      <c r="BM31">
        <f t="shared" si="4"/>
        <v>20</v>
      </c>
      <c r="BN31" s="11">
        <f t="shared" si="5"/>
        <v>0.99999580923004061</v>
      </c>
      <c r="BO31" s="14">
        <f t="shared" si="13"/>
        <v>0.56947682596778548</v>
      </c>
      <c r="BP31" s="14">
        <f t="shared" si="14"/>
        <v>0.47894818737821293</v>
      </c>
      <c r="BQ31" s="14">
        <f t="shared" si="15"/>
        <v>0.41880255012994377</v>
      </c>
      <c r="BR31" s="14">
        <f t="shared" si="16"/>
        <v>0.36557509063067711</v>
      </c>
      <c r="BS31" s="14">
        <f t="shared" si="17"/>
        <v>0.31860269987821482</v>
      </c>
      <c r="BT31" s="14">
        <f t="shared" si="18"/>
        <v>0.27725556898784154</v>
      </c>
      <c r="BU31" s="14">
        <f t="shared" si="19"/>
        <v>0.24094383056773147</v>
      </c>
      <c r="BV31" s="14">
        <f t="shared" si="20"/>
        <v>0.20912451198786261</v>
      </c>
      <c r="BW31" s="14">
        <f t="shared" si="21"/>
        <v>0.18163516072633817</v>
      </c>
      <c r="BX31" s="14">
        <f t="shared" si="22"/>
        <v>0.18310550008592488</v>
      </c>
      <c r="BY31" s="14">
        <f t="shared" si="23"/>
        <v>0</v>
      </c>
      <c r="BZ31" s="14">
        <f t="shared" si="24"/>
        <v>0</v>
      </c>
      <c r="CA31" s="14">
        <f t="shared" si="25"/>
        <v>0</v>
      </c>
      <c r="CB31" s="14">
        <f t="shared" si="26"/>
        <v>0</v>
      </c>
      <c r="CC31" s="14">
        <f t="shared" si="27"/>
        <v>0</v>
      </c>
      <c r="CD31" s="14">
        <f t="shared" si="28"/>
        <v>0</v>
      </c>
      <c r="CE31" s="14">
        <f t="shared" si="29"/>
        <v>0</v>
      </c>
      <c r="CF31" s="14">
        <f t="shared" si="30"/>
        <v>0</v>
      </c>
      <c r="CG31" s="14">
        <f t="shared" si="31"/>
        <v>0</v>
      </c>
      <c r="CH31" s="14">
        <f t="shared" si="32"/>
        <v>0</v>
      </c>
      <c r="CI31" s="14">
        <f t="shared" si="33"/>
        <v>0</v>
      </c>
      <c r="CJ31" s="14">
        <f t="shared" si="34"/>
        <v>0</v>
      </c>
      <c r="CK31" s="14">
        <f t="shared" si="58"/>
        <v>3.2434699263405329</v>
      </c>
    </row>
    <row r="32" spans="2:89" x14ac:dyDescent="0.2">
      <c r="B32" s="1">
        <f t="shared" si="44"/>
        <v>43881</v>
      </c>
      <c r="C32" s="8">
        <f t="shared" si="35"/>
        <v>3</v>
      </c>
      <c r="D32">
        <f t="shared" si="52"/>
        <v>21</v>
      </c>
      <c r="E32" s="14">
        <f t="shared" si="45"/>
        <v>0.2</v>
      </c>
      <c r="F32" s="3">
        <f t="shared" si="36"/>
        <v>4.0551999668446754</v>
      </c>
      <c r="G32" s="4">
        <f t="shared" si="53"/>
        <v>4999975.0482479976</v>
      </c>
      <c r="H32" s="14"/>
      <c r="I32" s="13">
        <f t="shared" si="54"/>
        <v>3.2434699263405329</v>
      </c>
      <c r="J32" s="13">
        <f t="shared" ref="J32:AC32" si="93">I31*(1-I$8)</f>
        <v>2.7335002201159764</v>
      </c>
      <c r="K32" s="13">
        <f t="shared" si="93"/>
        <v>2.3947509727415013</v>
      </c>
      <c r="L32" s="13">
        <f t="shared" si="93"/>
        <v>2.094021526212225</v>
      </c>
      <c r="M32" s="13">
        <f t="shared" si="93"/>
        <v>1.8278831133910263</v>
      </c>
      <c r="N32" s="13">
        <f t="shared" si="93"/>
        <v>1.5930201753721698</v>
      </c>
      <c r="O32" s="13">
        <f t="shared" si="93"/>
        <v>1.3862836545351023</v>
      </c>
      <c r="P32" s="13">
        <f t="shared" si="93"/>
        <v>1.2047242015606505</v>
      </c>
      <c r="Q32" s="13">
        <f t="shared" si="93"/>
        <v>1.04562694192129</v>
      </c>
      <c r="R32" s="13">
        <f t="shared" si="93"/>
        <v>0.9081796096035164</v>
      </c>
      <c r="S32" s="13">
        <f t="shared" si="93"/>
        <v>0.91553133721084923</v>
      </c>
      <c r="T32" s="13">
        <f t="shared" si="93"/>
        <v>0.76722933057328857</v>
      </c>
      <c r="U32" s="13">
        <f t="shared" si="93"/>
        <v>0.64294994017710061</v>
      </c>
      <c r="V32" s="13">
        <f t="shared" si="93"/>
        <v>0.53880188503240478</v>
      </c>
      <c r="W32" s="13">
        <f t="shared" si="93"/>
        <v>0.45152420702182716</v>
      </c>
      <c r="X32" s="13">
        <f t="shared" si="93"/>
        <v>0.37838416986172824</v>
      </c>
      <c r="Y32" s="13">
        <f t="shared" si="93"/>
        <v>0.31709169793581971</v>
      </c>
      <c r="Z32" s="13">
        <f t="shared" si="93"/>
        <v>0.26572790720349215</v>
      </c>
      <c r="AA32" s="13">
        <f t="shared" si="93"/>
        <v>0.22271994064896314</v>
      </c>
      <c r="AB32" s="13">
        <f t="shared" si="93"/>
        <v>0.19199996159999999</v>
      </c>
      <c r="AC32" s="13">
        <f t="shared" si="93"/>
        <v>0.96</v>
      </c>
      <c r="AD32" s="13">
        <f t="shared" si="38"/>
        <v>0</v>
      </c>
      <c r="AE32" s="13">
        <f t="shared" si="56"/>
        <v>24.083420719059468</v>
      </c>
      <c r="AF32" s="15"/>
      <c r="AG32">
        <f t="shared" si="60"/>
        <v>21</v>
      </c>
      <c r="AH32" s="15"/>
      <c r="AI32" s="15"/>
      <c r="AJ32" s="13">
        <f t="shared" ref="AJ32:BC32" si="94">I31*AI$8</f>
        <v>0.11389584250483235</v>
      </c>
      <c r="AK32" s="13">
        <f t="shared" si="94"/>
        <v>0</v>
      </c>
      <c r="AL32" s="13">
        <f t="shared" si="94"/>
        <v>0</v>
      </c>
      <c r="AM32" s="13">
        <f t="shared" si="94"/>
        <v>0</v>
      </c>
      <c r="AN32" s="13">
        <f t="shared" si="94"/>
        <v>0</v>
      </c>
      <c r="AO32" s="13">
        <f t="shared" si="94"/>
        <v>0</v>
      </c>
      <c r="AP32" s="13">
        <f t="shared" si="94"/>
        <v>0</v>
      </c>
      <c r="AQ32" s="13">
        <f t="shared" si="94"/>
        <v>0</v>
      </c>
      <c r="AR32" s="13">
        <f t="shared" si="94"/>
        <v>0</v>
      </c>
      <c r="AS32" s="13">
        <f t="shared" si="94"/>
        <v>0</v>
      </c>
      <c r="AT32" s="13">
        <f t="shared" si="94"/>
        <v>0</v>
      </c>
      <c r="AU32" s="13">
        <f t="shared" si="94"/>
        <v>0</v>
      </c>
      <c r="AV32" s="13">
        <f t="shared" si="94"/>
        <v>0</v>
      </c>
      <c r="AW32" s="13">
        <f t="shared" si="94"/>
        <v>0</v>
      </c>
      <c r="AX32" s="13">
        <f t="shared" si="94"/>
        <v>0</v>
      </c>
      <c r="AY32" s="13">
        <f t="shared" si="94"/>
        <v>0</v>
      </c>
      <c r="AZ32" s="13">
        <f t="shared" si="94"/>
        <v>0</v>
      </c>
      <c r="BA32" s="13">
        <f t="shared" si="94"/>
        <v>0</v>
      </c>
      <c r="BB32" s="13">
        <f t="shared" si="94"/>
        <v>0</v>
      </c>
      <c r="BC32" s="13">
        <f t="shared" si="94"/>
        <v>0</v>
      </c>
      <c r="BD32" s="13">
        <f t="shared" si="48"/>
        <v>0</v>
      </c>
      <c r="BE32" s="13">
        <f t="shared" si="49"/>
        <v>0.11389584250483235</v>
      </c>
      <c r="BF32" s="13">
        <f t="shared" si="50"/>
        <v>0.86833128302995544</v>
      </c>
      <c r="BG32" s="4">
        <f t="shared" si="12"/>
        <v>24.951752002089425</v>
      </c>
      <c r="BH32" s="4">
        <f t="shared" si="68"/>
        <v>2.7187680649820654</v>
      </c>
      <c r="BI32" s="4">
        <f t="shared" si="43"/>
        <v>3.480041333198737</v>
      </c>
      <c r="BJ32" s="15"/>
      <c r="BK32" s="13">
        <f t="shared" si="3"/>
        <v>5000000</v>
      </c>
      <c r="BL32" s="13"/>
      <c r="BM32">
        <f t="shared" si="4"/>
        <v>21</v>
      </c>
      <c r="BN32" s="11">
        <f t="shared" si="5"/>
        <v>0.99999518331501969</v>
      </c>
      <c r="BO32" s="14">
        <f t="shared" si="13"/>
        <v>0.64869086071353099</v>
      </c>
      <c r="BP32" s="14">
        <f t="shared" si="14"/>
        <v>0.54669741074130451</v>
      </c>
      <c r="BQ32" s="14">
        <f t="shared" si="15"/>
        <v>0.47894788759609191</v>
      </c>
      <c r="BR32" s="14">
        <f t="shared" si="16"/>
        <v>0.41880228799403829</v>
      </c>
      <c r="BS32" s="14">
        <f t="shared" si="17"/>
        <v>0.3655748618107777</v>
      </c>
      <c r="BT32" s="14">
        <f t="shared" si="18"/>
        <v>0.31860250045916355</v>
      </c>
      <c r="BU32" s="14">
        <f t="shared" si="19"/>
        <v>0.27725539544868899</v>
      </c>
      <c r="BV32" s="14">
        <f t="shared" si="20"/>
        <v>0.2409436797567367</v>
      </c>
      <c r="BW32" s="14">
        <f t="shared" si="21"/>
        <v>0.20912438109314077</v>
      </c>
      <c r="BX32" s="14">
        <f t="shared" si="22"/>
        <v>0.18163504703768629</v>
      </c>
      <c r="BY32" s="14">
        <f t="shared" si="23"/>
        <v>0</v>
      </c>
      <c r="BZ32" s="14">
        <f t="shared" si="24"/>
        <v>0</v>
      </c>
      <c r="CA32" s="14">
        <f t="shared" si="25"/>
        <v>0</v>
      </c>
      <c r="CB32" s="14">
        <f t="shared" si="26"/>
        <v>0</v>
      </c>
      <c r="CC32" s="14">
        <f t="shared" si="27"/>
        <v>0</v>
      </c>
      <c r="CD32" s="14">
        <f t="shared" si="28"/>
        <v>0</v>
      </c>
      <c r="CE32" s="14">
        <f t="shared" si="29"/>
        <v>0</v>
      </c>
      <c r="CF32" s="14">
        <f t="shared" si="30"/>
        <v>0</v>
      </c>
      <c r="CG32" s="14">
        <f t="shared" si="31"/>
        <v>0</v>
      </c>
      <c r="CH32" s="14">
        <f t="shared" si="32"/>
        <v>0</v>
      </c>
      <c r="CI32" s="14">
        <f t="shared" si="33"/>
        <v>0</v>
      </c>
      <c r="CJ32" s="14">
        <f t="shared" si="34"/>
        <v>0</v>
      </c>
      <c r="CK32" s="14">
        <f t="shared" si="58"/>
        <v>3.6862743126511597</v>
      </c>
    </row>
    <row r="33" spans="2:89" x14ac:dyDescent="0.2">
      <c r="B33" s="1">
        <f t="shared" si="44"/>
        <v>43882</v>
      </c>
      <c r="C33" s="8">
        <f t="shared" si="35"/>
        <v>3.1428571428571428</v>
      </c>
      <c r="D33">
        <f t="shared" si="52"/>
        <v>22</v>
      </c>
      <c r="E33" s="14">
        <f t="shared" si="45"/>
        <v>0.2</v>
      </c>
      <c r="F33" s="3">
        <f t="shared" si="36"/>
        <v>4.0551999668446754</v>
      </c>
      <c r="G33" s="4">
        <f t="shared" si="53"/>
        <v>4999971.3619736852</v>
      </c>
      <c r="H33" s="14"/>
      <c r="I33" s="13">
        <f t="shared" si="54"/>
        <v>3.6862743126511597</v>
      </c>
      <c r="J33" s="13">
        <f t="shared" ref="J33:AC33" si="95">I32*(1-I$8)</f>
        <v>3.1137311292869114</v>
      </c>
      <c r="K33" s="13">
        <f t="shared" si="95"/>
        <v>2.7335002201159764</v>
      </c>
      <c r="L33" s="13">
        <f t="shared" si="95"/>
        <v>2.3947509727415013</v>
      </c>
      <c r="M33" s="13">
        <f t="shared" si="95"/>
        <v>2.094021526212225</v>
      </c>
      <c r="N33" s="13">
        <f t="shared" si="95"/>
        <v>1.8278831133910263</v>
      </c>
      <c r="O33" s="13">
        <f t="shared" si="95"/>
        <v>1.5930201753721698</v>
      </c>
      <c r="P33" s="13">
        <f t="shared" si="95"/>
        <v>1.3862836545351023</v>
      </c>
      <c r="Q33" s="13">
        <f t="shared" si="95"/>
        <v>1.2047242015606505</v>
      </c>
      <c r="R33" s="13">
        <f t="shared" si="95"/>
        <v>1.04562694192129</v>
      </c>
      <c r="S33" s="13">
        <f t="shared" si="95"/>
        <v>0.9081796096035164</v>
      </c>
      <c r="T33" s="13">
        <f t="shared" si="95"/>
        <v>0.91553133721084923</v>
      </c>
      <c r="U33" s="13">
        <f t="shared" si="95"/>
        <v>0.76722933057328857</v>
      </c>
      <c r="V33" s="13">
        <f t="shared" si="95"/>
        <v>0.64294994017710061</v>
      </c>
      <c r="W33" s="13">
        <f t="shared" si="95"/>
        <v>0.53880188503240478</v>
      </c>
      <c r="X33" s="13">
        <f t="shared" si="95"/>
        <v>0.45152420702182716</v>
      </c>
      <c r="Y33" s="13">
        <f t="shared" si="95"/>
        <v>0.37838416986172824</v>
      </c>
      <c r="Z33" s="13">
        <f t="shared" si="95"/>
        <v>0.31709169793581971</v>
      </c>
      <c r="AA33" s="13">
        <f t="shared" si="95"/>
        <v>0.26572790720349215</v>
      </c>
      <c r="AB33" s="13">
        <f t="shared" si="95"/>
        <v>0.22271994064896314</v>
      </c>
      <c r="AC33" s="13">
        <f t="shared" si="95"/>
        <v>0.19199996159999999</v>
      </c>
      <c r="AD33" s="13">
        <f t="shared" si="38"/>
        <v>0.96</v>
      </c>
      <c r="AE33" s="13">
        <f t="shared" si="56"/>
        <v>27.63995623465701</v>
      </c>
      <c r="AF33" s="15"/>
      <c r="AG33">
        <f t="shared" si="60"/>
        <v>22</v>
      </c>
      <c r="AH33" s="15"/>
      <c r="AI33" s="15"/>
      <c r="AJ33" s="13">
        <f t="shared" ref="AJ33:BC33" si="96">I32*AI$8</f>
        <v>0.12973879705362132</v>
      </c>
      <c r="AK33" s="13">
        <f t="shared" si="96"/>
        <v>0</v>
      </c>
      <c r="AL33" s="13">
        <f t="shared" si="96"/>
        <v>0</v>
      </c>
      <c r="AM33" s="13">
        <f t="shared" si="96"/>
        <v>0</v>
      </c>
      <c r="AN33" s="13">
        <f t="shared" si="96"/>
        <v>0</v>
      </c>
      <c r="AO33" s="13">
        <f t="shared" si="96"/>
        <v>0</v>
      </c>
      <c r="AP33" s="13">
        <f t="shared" si="96"/>
        <v>0</v>
      </c>
      <c r="AQ33" s="13">
        <f t="shared" si="96"/>
        <v>0</v>
      </c>
      <c r="AR33" s="13">
        <f t="shared" si="96"/>
        <v>0</v>
      </c>
      <c r="AS33" s="13">
        <f t="shared" si="96"/>
        <v>0</v>
      </c>
      <c r="AT33" s="13">
        <f t="shared" si="96"/>
        <v>0</v>
      </c>
      <c r="AU33" s="13">
        <f t="shared" si="96"/>
        <v>0</v>
      </c>
      <c r="AV33" s="13">
        <f t="shared" si="96"/>
        <v>0</v>
      </c>
      <c r="AW33" s="13">
        <f t="shared" si="96"/>
        <v>0</v>
      </c>
      <c r="AX33" s="13">
        <f t="shared" si="96"/>
        <v>0</v>
      </c>
      <c r="AY33" s="13">
        <f t="shared" si="96"/>
        <v>0</v>
      </c>
      <c r="AZ33" s="13">
        <f t="shared" si="96"/>
        <v>0</v>
      </c>
      <c r="BA33" s="13">
        <f t="shared" si="96"/>
        <v>0</v>
      </c>
      <c r="BB33" s="13">
        <f t="shared" si="96"/>
        <v>0</v>
      </c>
      <c r="BC33" s="13">
        <f t="shared" si="96"/>
        <v>0</v>
      </c>
      <c r="BD33" s="13">
        <f t="shared" si="48"/>
        <v>0</v>
      </c>
      <c r="BE33" s="13">
        <f t="shared" si="49"/>
        <v>0.12973879705362132</v>
      </c>
      <c r="BF33" s="13">
        <f t="shared" si="50"/>
        <v>0.99807008008357678</v>
      </c>
      <c r="BG33" s="4">
        <f t="shared" si="12"/>
        <v>28.638026314740586</v>
      </c>
      <c r="BH33" s="4">
        <f t="shared" si="68"/>
        <v>2.6961961838071762</v>
      </c>
      <c r="BI33" s="4">
        <f t="shared" si="43"/>
        <v>3.4851217367931864</v>
      </c>
      <c r="BJ33" s="15"/>
      <c r="BK33" s="13">
        <f t="shared" si="3"/>
        <v>5000000</v>
      </c>
      <c r="BL33" s="13"/>
      <c r="BM33">
        <f t="shared" si="4"/>
        <v>22</v>
      </c>
      <c r="BN33" s="11">
        <f t="shared" si="5"/>
        <v>0.99999447200764957</v>
      </c>
      <c r="BO33" s="14">
        <f t="shared" si="13"/>
        <v>0.73725078699099156</v>
      </c>
      <c r="BP33" s="14">
        <f t="shared" si="14"/>
        <v>0.62274278332100963</v>
      </c>
      <c r="BQ33" s="14">
        <f t="shared" si="15"/>
        <v>0.54669702186953395</v>
      </c>
      <c r="BR33" s="14">
        <f t="shared" si="16"/>
        <v>0.47894754691528857</v>
      </c>
      <c r="BS33" s="14">
        <f t="shared" si="17"/>
        <v>0.41880199009544933</v>
      </c>
      <c r="BT33" s="14">
        <f t="shared" si="18"/>
        <v>0.36557460177343165</v>
      </c>
      <c r="BU33" s="14">
        <f t="shared" si="19"/>
        <v>0.31860227383376527</v>
      </c>
      <c r="BV33" s="14">
        <f t="shared" si="20"/>
        <v>0.27725519823393291</v>
      </c>
      <c r="BW33" s="14">
        <f t="shared" si="21"/>
        <v>0.24094350837089601</v>
      </c>
      <c r="BX33" s="14">
        <f t="shared" si="22"/>
        <v>0.20912423234071073</v>
      </c>
      <c r="BY33" s="14">
        <f t="shared" si="23"/>
        <v>0</v>
      </c>
      <c r="BZ33" s="14">
        <f t="shared" si="24"/>
        <v>0</v>
      </c>
      <c r="CA33" s="14">
        <f t="shared" si="25"/>
        <v>0</v>
      </c>
      <c r="CB33" s="14">
        <f t="shared" si="26"/>
        <v>0</v>
      </c>
      <c r="CC33" s="14">
        <f t="shared" si="27"/>
        <v>0</v>
      </c>
      <c r="CD33" s="14">
        <f t="shared" si="28"/>
        <v>0</v>
      </c>
      <c r="CE33" s="14">
        <f t="shared" si="29"/>
        <v>0</v>
      </c>
      <c r="CF33" s="14">
        <f t="shared" si="30"/>
        <v>0</v>
      </c>
      <c r="CG33" s="14">
        <f t="shared" si="31"/>
        <v>0</v>
      </c>
      <c r="CH33" s="14">
        <f t="shared" si="32"/>
        <v>0</v>
      </c>
      <c r="CI33" s="14">
        <f t="shared" si="33"/>
        <v>0</v>
      </c>
      <c r="CJ33" s="14">
        <f t="shared" si="34"/>
        <v>0.19199893862546871</v>
      </c>
      <c r="CK33" s="14">
        <f t="shared" si="58"/>
        <v>4.4079388823704777</v>
      </c>
    </row>
    <row r="34" spans="2:89" x14ac:dyDescent="0.2">
      <c r="B34" s="1">
        <f t="shared" si="44"/>
        <v>43883</v>
      </c>
      <c r="C34" s="8">
        <f t="shared" si="35"/>
        <v>3.2857142857142856</v>
      </c>
      <c r="D34">
        <f t="shared" si="52"/>
        <v>23</v>
      </c>
      <c r="E34" s="14">
        <f t="shared" si="45"/>
        <v>0.2</v>
      </c>
      <c r="F34" s="3">
        <f t="shared" si="36"/>
        <v>4.0551999668446754</v>
      </c>
      <c r="G34" s="4">
        <f t="shared" si="53"/>
        <v>4999966.9540348025</v>
      </c>
      <c r="H34" s="14"/>
      <c r="I34" s="13">
        <f t="shared" si="54"/>
        <v>4.4079388823704777</v>
      </c>
      <c r="J34" s="13">
        <f t="shared" ref="J34:AC34" si="97">I33*(1-I$8)</f>
        <v>3.5388233401451132</v>
      </c>
      <c r="K34" s="13">
        <f t="shared" si="97"/>
        <v>3.1137311292869114</v>
      </c>
      <c r="L34" s="13">
        <f t="shared" si="97"/>
        <v>2.7335002201159764</v>
      </c>
      <c r="M34" s="13">
        <f t="shared" si="97"/>
        <v>2.3947509727415013</v>
      </c>
      <c r="N34" s="13">
        <f t="shared" si="97"/>
        <v>2.094021526212225</v>
      </c>
      <c r="O34" s="13">
        <f t="shared" si="97"/>
        <v>1.8278831133910263</v>
      </c>
      <c r="P34" s="13">
        <f t="shared" si="97"/>
        <v>1.5930201753721698</v>
      </c>
      <c r="Q34" s="13">
        <f t="shared" si="97"/>
        <v>1.3862836545351023</v>
      </c>
      <c r="R34" s="13">
        <f t="shared" si="97"/>
        <v>1.2047242015606505</v>
      </c>
      <c r="S34" s="13">
        <f t="shared" si="97"/>
        <v>1.04562694192129</v>
      </c>
      <c r="T34" s="13">
        <f t="shared" si="97"/>
        <v>0.9081796096035164</v>
      </c>
      <c r="U34" s="13">
        <f t="shared" si="97"/>
        <v>0.91553133721084923</v>
      </c>
      <c r="V34" s="13">
        <f t="shared" si="97"/>
        <v>0.76722933057328857</v>
      </c>
      <c r="W34" s="13">
        <f t="shared" si="97"/>
        <v>0.64294994017710061</v>
      </c>
      <c r="X34" s="13">
        <f t="shared" si="97"/>
        <v>0.53880188503240478</v>
      </c>
      <c r="Y34" s="13">
        <f t="shared" si="97"/>
        <v>0.45152420702182716</v>
      </c>
      <c r="Z34" s="13">
        <f t="shared" si="97"/>
        <v>0.37838416986172824</v>
      </c>
      <c r="AA34" s="13">
        <f t="shared" si="97"/>
        <v>0.31709169793581971</v>
      </c>
      <c r="AB34" s="13">
        <f t="shared" si="97"/>
        <v>0.26572790720349215</v>
      </c>
      <c r="AC34" s="13">
        <f t="shared" si="97"/>
        <v>0.22271994064896314</v>
      </c>
      <c r="AD34" s="13">
        <f t="shared" si="38"/>
        <v>1.1519999616000001</v>
      </c>
      <c r="AE34" s="13">
        <f t="shared" si="56"/>
        <v>31.90044414452144</v>
      </c>
      <c r="AF34" s="15"/>
      <c r="AG34">
        <f t="shared" si="60"/>
        <v>23</v>
      </c>
      <c r="AH34" s="15"/>
      <c r="AI34" s="15"/>
      <c r="AJ34" s="13">
        <f t="shared" ref="AJ34:BC34" si="98">I33*AI$8</f>
        <v>0.14745097250604638</v>
      </c>
      <c r="AK34" s="13">
        <f t="shared" si="98"/>
        <v>0</v>
      </c>
      <c r="AL34" s="13">
        <f t="shared" si="98"/>
        <v>0</v>
      </c>
      <c r="AM34" s="13">
        <f t="shared" si="98"/>
        <v>0</v>
      </c>
      <c r="AN34" s="13">
        <f t="shared" si="98"/>
        <v>0</v>
      </c>
      <c r="AO34" s="13">
        <f t="shared" si="98"/>
        <v>0</v>
      </c>
      <c r="AP34" s="13">
        <f t="shared" si="98"/>
        <v>0</v>
      </c>
      <c r="AQ34" s="13">
        <f t="shared" si="98"/>
        <v>0</v>
      </c>
      <c r="AR34" s="13">
        <f t="shared" si="98"/>
        <v>0</v>
      </c>
      <c r="AS34" s="13">
        <f t="shared" si="98"/>
        <v>0</v>
      </c>
      <c r="AT34" s="13">
        <f t="shared" si="98"/>
        <v>0</v>
      </c>
      <c r="AU34" s="13">
        <f t="shared" si="98"/>
        <v>0</v>
      </c>
      <c r="AV34" s="13">
        <f t="shared" si="98"/>
        <v>0</v>
      </c>
      <c r="AW34" s="13">
        <f t="shared" si="98"/>
        <v>0</v>
      </c>
      <c r="AX34" s="13">
        <f t="shared" si="98"/>
        <v>0</v>
      </c>
      <c r="AY34" s="13">
        <f t="shared" si="98"/>
        <v>0</v>
      </c>
      <c r="AZ34" s="13">
        <f t="shared" si="98"/>
        <v>0</v>
      </c>
      <c r="BA34" s="13">
        <f t="shared" si="98"/>
        <v>0</v>
      </c>
      <c r="BB34" s="13">
        <f t="shared" si="98"/>
        <v>0</v>
      </c>
      <c r="BC34" s="13">
        <f t="shared" si="98"/>
        <v>0</v>
      </c>
      <c r="BD34" s="13">
        <f t="shared" si="48"/>
        <v>0</v>
      </c>
      <c r="BE34" s="13">
        <f t="shared" si="49"/>
        <v>0.14745097250604638</v>
      </c>
      <c r="BF34" s="13">
        <f t="shared" si="50"/>
        <v>1.1455210525896231</v>
      </c>
      <c r="BG34" s="4">
        <f t="shared" si="12"/>
        <v>33.045965197111066</v>
      </c>
      <c r="BH34" s="4">
        <f t="shared" si="68"/>
        <v>2.6908124098989292</v>
      </c>
      <c r="BI34" s="4">
        <f t="shared" si="43"/>
        <v>3.4664475549643394</v>
      </c>
      <c r="BJ34" s="15"/>
      <c r="BK34" s="13">
        <f t="shared" si="3"/>
        <v>4999999.9999999991</v>
      </c>
      <c r="BL34" s="13"/>
      <c r="BM34">
        <f t="shared" si="4"/>
        <v>23</v>
      </c>
      <c r="BN34" s="11">
        <f t="shared" si="5"/>
        <v>0.99999361990970936</v>
      </c>
      <c r="BO34" s="14">
        <f t="shared" si="13"/>
        <v>0.88158215186448252</v>
      </c>
      <c r="BP34" s="14">
        <f t="shared" si="14"/>
        <v>0.70776015242653612</v>
      </c>
      <c r="BQ34" s="14">
        <f t="shared" si="15"/>
        <v>0.6227422526802332</v>
      </c>
      <c r="BR34" s="14">
        <f t="shared" si="16"/>
        <v>0.54669655602755252</v>
      </c>
      <c r="BS34" s="14">
        <f t="shared" si="17"/>
        <v>0.47894713880281437</v>
      </c>
      <c r="BT34" s="14">
        <f t="shared" si="18"/>
        <v>0.41880163323316349</v>
      </c>
      <c r="BU34" s="14">
        <f t="shared" si="19"/>
        <v>0.36557429026634447</v>
      </c>
      <c r="BV34" s="14">
        <f t="shared" si="20"/>
        <v>0.31860200235192321</v>
      </c>
      <c r="BW34" s="14">
        <f t="shared" si="21"/>
        <v>0.27725496198404359</v>
      </c>
      <c r="BX34" s="14">
        <f t="shared" si="22"/>
        <v>0.24094330306229386</v>
      </c>
      <c r="BY34" s="14">
        <f t="shared" si="23"/>
        <v>0</v>
      </c>
      <c r="BZ34" s="14">
        <f t="shared" si="24"/>
        <v>0</v>
      </c>
      <c r="CA34" s="14">
        <f t="shared" si="25"/>
        <v>0</v>
      </c>
      <c r="CB34" s="14">
        <f t="shared" si="26"/>
        <v>0</v>
      </c>
      <c r="CC34" s="14">
        <f t="shared" si="27"/>
        <v>0</v>
      </c>
      <c r="CD34" s="14">
        <f t="shared" si="28"/>
        <v>0</v>
      </c>
      <c r="CE34" s="14">
        <f t="shared" si="29"/>
        <v>0</v>
      </c>
      <c r="CF34" s="14">
        <f t="shared" si="30"/>
        <v>0</v>
      </c>
      <c r="CG34" s="14">
        <f t="shared" si="31"/>
        <v>0</v>
      </c>
      <c r="CH34" s="14">
        <f t="shared" si="32"/>
        <v>0</v>
      </c>
      <c r="CI34" s="14">
        <f t="shared" si="33"/>
        <v>0</v>
      </c>
      <c r="CJ34" s="14">
        <f t="shared" si="34"/>
        <v>0.23039852234724606</v>
      </c>
      <c r="CK34" s="14">
        <f t="shared" si="58"/>
        <v>5.0893029650466337</v>
      </c>
    </row>
    <row r="35" spans="2:89" x14ac:dyDescent="0.2">
      <c r="B35" s="1">
        <f t="shared" si="44"/>
        <v>43884</v>
      </c>
      <c r="C35" s="8">
        <f t="shared" si="35"/>
        <v>3.4285714285714284</v>
      </c>
      <c r="D35">
        <f t="shared" si="52"/>
        <v>24</v>
      </c>
      <c r="E35" s="14">
        <f t="shared" si="45"/>
        <v>0.2</v>
      </c>
      <c r="F35" s="3">
        <f t="shared" si="36"/>
        <v>4.0551999668446754</v>
      </c>
      <c r="G35" s="4">
        <f t="shared" si="53"/>
        <v>4999961.8647318371</v>
      </c>
      <c r="H35" s="14"/>
      <c r="I35" s="13">
        <f t="shared" si="54"/>
        <v>5.0893029650466337</v>
      </c>
      <c r="J35" s="13">
        <f t="shared" ref="J35:AC35" si="99">I34*(1-I$8)</f>
        <v>4.2316213270756586</v>
      </c>
      <c r="K35" s="13">
        <f t="shared" si="99"/>
        <v>3.5388233401451132</v>
      </c>
      <c r="L35" s="13">
        <f t="shared" si="99"/>
        <v>3.1137311292869114</v>
      </c>
      <c r="M35" s="13">
        <f t="shared" si="99"/>
        <v>2.7335002201159764</v>
      </c>
      <c r="N35" s="13">
        <f t="shared" si="99"/>
        <v>2.3947509727415013</v>
      </c>
      <c r="O35" s="13">
        <f t="shared" si="99"/>
        <v>2.094021526212225</v>
      </c>
      <c r="P35" s="13">
        <f t="shared" si="99"/>
        <v>1.8278831133910263</v>
      </c>
      <c r="Q35" s="13">
        <f t="shared" si="99"/>
        <v>1.5930201753721698</v>
      </c>
      <c r="R35" s="13">
        <f t="shared" si="99"/>
        <v>1.3862836545351023</v>
      </c>
      <c r="S35" s="13">
        <f t="shared" si="99"/>
        <v>1.2047242015606505</v>
      </c>
      <c r="T35" s="13">
        <f t="shared" si="99"/>
        <v>1.04562694192129</v>
      </c>
      <c r="U35" s="13">
        <f t="shared" si="99"/>
        <v>0.9081796096035164</v>
      </c>
      <c r="V35" s="13">
        <f t="shared" si="99"/>
        <v>0.91553133721084923</v>
      </c>
      <c r="W35" s="13">
        <f t="shared" si="99"/>
        <v>0.76722933057328857</v>
      </c>
      <c r="X35" s="13">
        <f t="shared" si="99"/>
        <v>0.64294994017710061</v>
      </c>
      <c r="Y35" s="13">
        <f t="shared" si="99"/>
        <v>0.53880188503240478</v>
      </c>
      <c r="Z35" s="13">
        <f t="shared" si="99"/>
        <v>0.45152420702182716</v>
      </c>
      <c r="AA35" s="13">
        <f t="shared" si="99"/>
        <v>0.37838416986172824</v>
      </c>
      <c r="AB35" s="13">
        <f t="shared" si="99"/>
        <v>0.31709169793581971</v>
      </c>
      <c r="AC35" s="13">
        <f t="shared" si="99"/>
        <v>0.26572790720349215</v>
      </c>
      <c r="AD35" s="13">
        <f t="shared" si="38"/>
        <v>1.3747199022489631</v>
      </c>
      <c r="AE35" s="13">
        <f t="shared" si="56"/>
        <v>36.813429554273249</v>
      </c>
      <c r="AF35" s="15"/>
      <c r="AG35">
        <f t="shared" si="60"/>
        <v>24</v>
      </c>
      <c r="AH35" s="15"/>
      <c r="AI35" s="15"/>
      <c r="AJ35" s="13">
        <f t="shared" ref="AJ35:BC35" si="100">I34*AI$8</f>
        <v>0.1763175552948191</v>
      </c>
      <c r="AK35" s="13">
        <f t="shared" si="100"/>
        <v>0</v>
      </c>
      <c r="AL35" s="13">
        <f t="shared" si="100"/>
        <v>0</v>
      </c>
      <c r="AM35" s="13">
        <f t="shared" si="100"/>
        <v>0</v>
      </c>
      <c r="AN35" s="13">
        <f t="shared" si="100"/>
        <v>0</v>
      </c>
      <c r="AO35" s="13">
        <f t="shared" si="100"/>
        <v>0</v>
      </c>
      <c r="AP35" s="13">
        <f t="shared" si="100"/>
        <v>0</v>
      </c>
      <c r="AQ35" s="13">
        <f t="shared" si="100"/>
        <v>0</v>
      </c>
      <c r="AR35" s="13">
        <f t="shared" si="100"/>
        <v>0</v>
      </c>
      <c r="AS35" s="13">
        <f t="shared" si="100"/>
        <v>0</v>
      </c>
      <c r="AT35" s="13">
        <f t="shared" si="100"/>
        <v>0</v>
      </c>
      <c r="AU35" s="13">
        <f t="shared" si="100"/>
        <v>0</v>
      </c>
      <c r="AV35" s="13">
        <f t="shared" si="100"/>
        <v>0</v>
      </c>
      <c r="AW35" s="13">
        <f t="shared" si="100"/>
        <v>0</v>
      </c>
      <c r="AX35" s="13">
        <f t="shared" si="100"/>
        <v>0</v>
      </c>
      <c r="AY35" s="13">
        <f t="shared" si="100"/>
        <v>0</v>
      </c>
      <c r="AZ35" s="13">
        <f t="shared" si="100"/>
        <v>0</v>
      </c>
      <c r="BA35" s="13">
        <f t="shared" si="100"/>
        <v>0</v>
      </c>
      <c r="BB35" s="13">
        <f t="shared" si="100"/>
        <v>0</v>
      </c>
      <c r="BC35" s="13">
        <f t="shared" si="100"/>
        <v>0</v>
      </c>
      <c r="BD35" s="13">
        <f t="shared" si="48"/>
        <v>0</v>
      </c>
      <c r="BE35" s="13">
        <f t="shared" si="49"/>
        <v>0.1763175552948191</v>
      </c>
      <c r="BF35" s="13">
        <f t="shared" si="50"/>
        <v>1.3218386078844422</v>
      </c>
      <c r="BG35" s="4">
        <f t="shared" si="12"/>
        <v>38.135268162157693</v>
      </c>
      <c r="BH35" s="4">
        <f t="shared" si="68"/>
        <v>2.6884067340755382</v>
      </c>
      <c r="BI35" s="4">
        <f t="shared" si="43"/>
        <v>3.4661841166653344</v>
      </c>
      <c r="BJ35" s="15"/>
      <c r="BK35" s="13">
        <f t="shared" si="3"/>
        <v>4999999.9999999991</v>
      </c>
      <c r="BL35" s="13"/>
      <c r="BM35">
        <f t="shared" si="4"/>
        <v>24</v>
      </c>
      <c r="BN35" s="11">
        <f t="shared" si="5"/>
        <v>0.99999263731214272</v>
      </c>
      <c r="BO35" s="14">
        <f t="shared" si="13"/>
        <v>1.0178530988194983</v>
      </c>
      <c r="BP35" s="14">
        <f t="shared" si="14"/>
        <v>0.84631803419373941</v>
      </c>
      <c r="BQ35" s="14">
        <f t="shared" si="15"/>
        <v>0.70775945697869558</v>
      </c>
      <c r="BR35" s="14">
        <f t="shared" si="16"/>
        <v>0.62274164077130711</v>
      </c>
      <c r="BS35" s="14">
        <f t="shared" si="17"/>
        <v>0.54669601884141961</v>
      </c>
      <c r="BT35" s="14">
        <f t="shared" si="18"/>
        <v>0.47894666818751863</v>
      </c>
      <c r="BU35" s="14">
        <f t="shared" si="19"/>
        <v>0.41880122171707229</v>
      </c>
      <c r="BV35" s="14">
        <f t="shared" si="20"/>
        <v>0.3655739310516446</v>
      </c>
      <c r="BW35" s="14">
        <f t="shared" si="21"/>
        <v>0.31860168929237365</v>
      </c>
      <c r="BX35" s="14">
        <f t="shared" si="22"/>
        <v>0.27725468955225446</v>
      </c>
      <c r="BY35" s="14">
        <f t="shared" si="23"/>
        <v>0</v>
      </c>
      <c r="BZ35" s="14">
        <f t="shared" si="24"/>
        <v>0</v>
      </c>
      <c r="CA35" s="14">
        <f t="shared" si="25"/>
        <v>0</v>
      </c>
      <c r="CB35" s="14">
        <f t="shared" si="26"/>
        <v>0</v>
      </c>
      <c r="CC35" s="14">
        <f t="shared" si="27"/>
        <v>0</v>
      </c>
      <c r="CD35" s="14">
        <f t="shared" si="28"/>
        <v>0</v>
      </c>
      <c r="CE35" s="14">
        <f t="shared" si="29"/>
        <v>0</v>
      </c>
      <c r="CF35" s="14">
        <f t="shared" si="30"/>
        <v>0</v>
      </c>
      <c r="CG35" s="14">
        <f t="shared" si="31"/>
        <v>0</v>
      </c>
      <c r="CH35" s="14">
        <f t="shared" si="32"/>
        <v>0</v>
      </c>
      <c r="CI35" s="14">
        <f t="shared" si="33"/>
        <v>0</v>
      </c>
      <c r="CJ35" s="14">
        <f t="shared" si="34"/>
        <v>0.27494195612308631</v>
      </c>
      <c r="CK35" s="14">
        <f t="shared" si="58"/>
        <v>5.8754884055286105</v>
      </c>
    </row>
    <row r="36" spans="2:89" x14ac:dyDescent="0.2">
      <c r="B36" s="1">
        <f t="shared" si="44"/>
        <v>43885</v>
      </c>
      <c r="C36" s="8">
        <f t="shared" si="35"/>
        <v>3.5714285714285716</v>
      </c>
      <c r="D36">
        <f t="shared" si="52"/>
        <v>25</v>
      </c>
      <c r="E36" s="14">
        <f t="shared" si="45"/>
        <v>0.2</v>
      </c>
      <c r="F36" s="3">
        <f t="shared" si="36"/>
        <v>4.0551999668446754</v>
      </c>
      <c r="G36" s="4">
        <f t="shared" si="53"/>
        <v>4999955.9892434319</v>
      </c>
      <c r="H36" s="14"/>
      <c r="I36" s="13">
        <f t="shared" si="54"/>
        <v>5.8754884055286105</v>
      </c>
      <c r="J36" s="13">
        <f t="shared" ref="J36:AC36" si="101">I35*(1-I$8)</f>
        <v>4.8857308464447682</v>
      </c>
      <c r="K36" s="13">
        <f t="shared" si="101"/>
        <v>4.2316213270756586</v>
      </c>
      <c r="L36" s="13">
        <f t="shared" si="101"/>
        <v>3.5388233401451132</v>
      </c>
      <c r="M36" s="13">
        <f t="shared" si="101"/>
        <v>3.1137311292869114</v>
      </c>
      <c r="N36" s="13">
        <f t="shared" si="101"/>
        <v>2.7335002201159764</v>
      </c>
      <c r="O36" s="13">
        <f t="shared" si="101"/>
        <v>2.3947509727415013</v>
      </c>
      <c r="P36" s="13">
        <f t="shared" si="101"/>
        <v>2.094021526212225</v>
      </c>
      <c r="Q36" s="13">
        <f t="shared" si="101"/>
        <v>1.8278831133910263</v>
      </c>
      <c r="R36" s="13">
        <f t="shared" si="101"/>
        <v>1.5930201753721698</v>
      </c>
      <c r="S36" s="13">
        <f t="shared" si="101"/>
        <v>1.3862836545351023</v>
      </c>
      <c r="T36" s="13">
        <f t="shared" si="101"/>
        <v>1.2047242015606505</v>
      </c>
      <c r="U36" s="13">
        <f t="shared" si="101"/>
        <v>1.04562694192129</v>
      </c>
      <c r="V36" s="13">
        <f t="shared" si="101"/>
        <v>0.9081796096035164</v>
      </c>
      <c r="W36" s="13">
        <f t="shared" si="101"/>
        <v>0.91553133721084923</v>
      </c>
      <c r="X36" s="13">
        <f t="shared" si="101"/>
        <v>0.76722933057328857</v>
      </c>
      <c r="Y36" s="13">
        <f t="shared" si="101"/>
        <v>0.64294994017710061</v>
      </c>
      <c r="Z36" s="13">
        <f t="shared" si="101"/>
        <v>0.53880188503240478</v>
      </c>
      <c r="AA36" s="13">
        <f t="shared" si="101"/>
        <v>0.45152420702182716</v>
      </c>
      <c r="AB36" s="13">
        <f t="shared" si="101"/>
        <v>0.37838416986172824</v>
      </c>
      <c r="AC36" s="13">
        <f t="shared" si="101"/>
        <v>0.31709169793581971</v>
      </c>
      <c r="AD36" s="13">
        <f t="shared" si="38"/>
        <v>1.6404478094524553</v>
      </c>
      <c r="AE36" s="13">
        <f t="shared" si="56"/>
        <v>42.485345841199994</v>
      </c>
      <c r="AF36" s="15"/>
      <c r="AG36">
        <f t="shared" si="60"/>
        <v>25</v>
      </c>
      <c r="AH36" s="15"/>
      <c r="AI36" s="15"/>
      <c r="AJ36" s="13">
        <f t="shared" ref="AJ36:BC36" si="102">I35*AI$8</f>
        <v>0.20357211860186536</v>
      </c>
      <c r="AK36" s="13">
        <f t="shared" si="102"/>
        <v>0</v>
      </c>
      <c r="AL36" s="13">
        <f t="shared" si="102"/>
        <v>0</v>
      </c>
      <c r="AM36" s="13">
        <f t="shared" si="102"/>
        <v>0</v>
      </c>
      <c r="AN36" s="13">
        <f t="shared" si="102"/>
        <v>0</v>
      </c>
      <c r="AO36" s="13">
        <f t="shared" si="102"/>
        <v>0</v>
      </c>
      <c r="AP36" s="13">
        <f t="shared" si="102"/>
        <v>0</v>
      </c>
      <c r="AQ36" s="13">
        <f t="shared" si="102"/>
        <v>0</v>
      </c>
      <c r="AR36" s="13">
        <f t="shared" si="102"/>
        <v>0</v>
      </c>
      <c r="AS36" s="13">
        <f t="shared" si="102"/>
        <v>0</v>
      </c>
      <c r="AT36" s="13">
        <f t="shared" si="102"/>
        <v>0</v>
      </c>
      <c r="AU36" s="13">
        <f t="shared" si="102"/>
        <v>0</v>
      </c>
      <c r="AV36" s="13">
        <f t="shared" si="102"/>
        <v>0</v>
      </c>
      <c r="AW36" s="13">
        <f t="shared" si="102"/>
        <v>0</v>
      </c>
      <c r="AX36" s="13">
        <f t="shared" si="102"/>
        <v>0</v>
      </c>
      <c r="AY36" s="13">
        <f t="shared" si="102"/>
        <v>0</v>
      </c>
      <c r="AZ36" s="13">
        <f t="shared" si="102"/>
        <v>0</v>
      </c>
      <c r="BA36" s="13">
        <f t="shared" si="102"/>
        <v>0</v>
      </c>
      <c r="BB36" s="13">
        <f t="shared" si="102"/>
        <v>0</v>
      </c>
      <c r="BC36" s="13">
        <f t="shared" si="102"/>
        <v>0</v>
      </c>
      <c r="BD36" s="13">
        <f t="shared" si="48"/>
        <v>0</v>
      </c>
      <c r="BE36" s="13">
        <f t="shared" si="49"/>
        <v>0.20357211860186536</v>
      </c>
      <c r="BF36" s="13">
        <f t="shared" si="50"/>
        <v>1.5254107264863075</v>
      </c>
      <c r="BG36" s="4">
        <f t="shared" si="12"/>
        <v>44.0107565676863</v>
      </c>
      <c r="BH36" s="4">
        <f t="shared" si="68"/>
        <v>2.6890996761006947</v>
      </c>
      <c r="BI36" s="4">
        <f t="shared" si="43"/>
        <v>3.4659952371877627</v>
      </c>
      <c r="BJ36" s="15"/>
      <c r="BK36" s="13">
        <f t="shared" si="3"/>
        <v>5000000</v>
      </c>
      <c r="BL36" s="13"/>
      <c r="BM36">
        <f t="shared" si="4"/>
        <v>25</v>
      </c>
      <c r="BN36" s="11">
        <f t="shared" si="5"/>
        <v>0.99999150292823946</v>
      </c>
      <c r="BO36" s="14">
        <f t="shared" si="13"/>
        <v>1.1750876962164001</v>
      </c>
      <c r="BP36" s="14">
        <f t="shared" si="14"/>
        <v>0.97713786640783273</v>
      </c>
      <c r="BQ36" s="14">
        <f t="shared" si="15"/>
        <v>0.84631707413711577</v>
      </c>
      <c r="BR36" s="14">
        <f t="shared" si="16"/>
        <v>0.70775865410184891</v>
      </c>
      <c r="BS36" s="14">
        <f t="shared" si="17"/>
        <v>0.6227409343380127</v>
      </c>
      <c r="BT36" s="14">
        <f t="shared" si="18"/>
        <v>0.54669539867368977</v>
      </c>
      <c r="BU36" s="14">
        <f t="shared" si="19"/>
        <v>0.47894612487412747</v>
      </c>
      <c r="BV36" s="14">
        <f t="shared" si="20"/>
        <v>0.41880074663220979</v>
      </c>
      <c r="BW36" s="14">
        <f t="shared" si="21"/>
        <v>0.36557351634740842</v>
      </c>
      <c r="BX36" s="14">
        <f t="shared" si="22"/>
        <v>0.31860132787308476</v>
      </c>
      <c r="BY36" s="14">
        <f t="shared" si="23"/>
        <v>0</v>
      </c>
      <c r="BZ36" s="14">
        <f t="shared" si="24"/>
        <v>0</v>
      </c>
      <c r="CA36" s="14">
        <f t="shared" si="25"/>
        <v>0</v>
      </c>
      <c r="CB36" s="14">
        <f t="shared" si="26"/>
        <v>0</v>
      </c>
      <c r="CC36" s="14">
        <f t="shared" si="27"/>
        <v>0</v>
      </c>
      <c r="CD36" s="14">
        <f t="shared" si="28"/>
        <v>0</v>
      </c>
      <c r="CE36" s="14">
        <f t="shared" si="29"/>
        <v>0</v>
      </c>
      <c r="CF36" s="14">
        <f t="shared" si="30"/>
        <v>0</v>
      </c>
      <c r="CG36" s="14">
        <f t="shared" si="31"/>
        <v>0</v>
      </c>
      <c r="CH36" s="14">
        <f t="shared" si="32"/>
        <v>0</v>
      </c>
      <c r="CI36" s="14">
        <f t="shared" si="33"/>
        <v>0</v>
      </c>
      <c r="CJ36" s="14">
        <f t="shared" si="34"/>
        <v>0.32808677408993986</v>
      </c>
      <c r="CK36" s="14">
        <f t="shared" si="58"/>
        <v>6.7857461136916708</v>
      </c>
    </row>
    <row r="37" spans="2:89" x14ac:dyDescent="0.2">
      <c r="B37" s="1">
        <f t="shared" si="44"/>
        <v>43886</v>
      </c>
      <c r="C37" s="8">
        <f t="shared" si="35"/>
        <v>3.7142857142857144</v>
      </c>
      <c r="D37">
        <f t="shared" si="52"/>
        <v>26</v>
      </c>
      <c r="E37" s="14">
        <f t="shared" si="45"/>
        <v>0.2</v>
      </c>
      <c r="F37" s="3">
        <f t="shared" si="36"/>
        <v>4.0551999668446754</v>
      </c>
      <c r="G37" s="4">
        <f t="shared" si="53"/>
        <v>4999949.2034973186</v>
      </c>
      <c r="H37" s="14"/>
      <c r="I37" s="13">
        <f t="shared" si="54"/>
        <v>6.7857461136916708</v>
      </c>
      <c r="J37" s="13">
        <f t="shared" ref="J37:AC37" si="103">I36*(1-I$8)</f>
        <v>5.6404688693074663</v>
      </c>
      <c r="K37" s="13">
        <f t="shared" si="103"/>
        <v>4.8857308464447682</v>
      </c>
      <c r="L37" s="13">
        <f t="shared" si="103"/>
        <v>4.2316213270756586</v>
      </c>
      <c r="M37" s="13">
        <f t="shared" si="103"/>
        <v>3.5388233401451132</v>
      </c>
      <c r="N37" s="13">
        <f t="shared" si="103"/>
        <v>3.1137311292869114</v>
      </c>
      <c r="O37" s="13">
        <f t="shared" si="103"/>
        <v>2.7335002201159764</v>
      </c>
      <c r="P37" s="13">
        <f t="shared" si="103"/>
        <v>2.3947509727415013</v>
      </c>
      <c r="Q37" s="13">
        <f t="shared" si="103"/>
        <v>2.094021526212225</v>
      </c>
      <c r="R37" s="13">
        <f t="shared" si="103"/>
        <v>1.8278831133910263</v>
      </c>
      <c r="S37" s="13">
        <f t="shared" si="103"/>
        <v>1.5930201753721698</v>
      </c>
      <c r="T37" s="13">
        <f t="shared" si="103"/>
        <v>1.3862836545351023</v>
      </c>
      <c r="U37" s="13">
        <f t="shared" si="103"/>
        <v>1.2047242015606505</v>
      </c>
      <c r="V37" s="13">
        <f t="shared" si="103"/>
        <v>1.04562694192129</v>
      </c>
      <c r="W37" s="13">
        <f t="shared" si="103"/>
        <v>0.9081796096035164</v>
      </c>
      <c r="X37" s="13">
        <f t="shared" si="103"/>
        <v>0.91553133721084923</v>
      </c>
      <c r="Y37" s="13">
        <f t="shared" si="103"/>
        <v>0.76722933057328857</v>
      </c>
      <c r="Z37" s="13">
        <f t="shared" si="103"/>
        <v>0.64294994017710061</v>
      </c>
      <c r="AA37" s="13">
        <f t="shared" si="103"/>
        <v>0.53880188503240478</v>
      </c>
      <c r="AB37" s="13">
        <f t="shared" si="103"/>
        <v>0.45152420702182716</v>
      </c>
      <c r="AC37" s="13">
        <f t="shared" si="103"/>
        <v>0.37838416986172824</v>
      </c>
      <c r="AD37" s="13">
        <f t="shared" si="38"/>
        <v>1.9575395073882751</v>
      </c>
      <c r="AE37" s="13">
        <f t="shared" si="56"/>
        <v>49.036072418670521</v>
      </c>
      <c r="AF37" s="15"/>
      <c r="AG37">
        <f t="shared" si="60"/>
        <v>26</v>
      </c>
      <c r="AH37" s="15"/>
      <c r="AI37" s="15"/>
      <c r="AJ37" s="13">
        <f t="shared" ref="AJ37:BC37" si="104">I36*AI$8</f>
        <v>0.23501953622114444</v>
      </c>
      <c r="AK37" s="13">
        <f t="shared" si="104"/>
        <v>0</v>
      </c>
      <c r="AL37" s="13">
        <f t="shared" si="104"/>
        <v>0</v>
      </c>
      <c r="AM37" s="13">
        <f t="shared" si="104"/>
        <v>0</v>
      </c>
      <c r="AN37" s="13">
        <f t="shared" si="104"/>
        <v>0</v>
      </c>
      <c r="AO37" s="13">
        <f t="shared" si="104"/>
        <v>0</v>
      </c>
      <c r="AP37" s="13">
        <f t="shared" si="104"/>
        <v>0</v>
      </c>
      <c r="AQ37" s="13">
        <f t="shared" si="104"/>
        <v>0</v>
      </c>
      <c r="AR37" s="13">
        <f t="shared" si="104"/>
        <v>0</v>
      </c>
      <c r="AS37" s="13">
        <f t="shared" si="104"/>
        <v>0</v>
      </c>
      <c r="AT37" s="13">
        <f t="shared" si="104"/>
        <v>0</v>
      </c>
      <c r="AU37" s="13">
        <f t="shared" si="104"/>
        <v>0</v>
      </c>
      <c r="AV37" s="13">
        <f t="shared" si="104"/>
        <v>0</v>
      </c>
      <c r="AW37" s="13">
        <f t="shared" si="104"/>
        <v>0</v>
      </c>
      <c r="AX37" s="13">
        <f t="shared" si="104"/>
        <v>0</v>
      </c>
      <c r="AY37" s="13">
        <f t="shared" si="104"/>
        <v>0</v>
      </c>
      <c r="AZ37" s="13">
        <f t="shared" si="104"/>
        <v>0</v>
      </c>
      <c r="BA37" s="13">
        <f t="shared" si="104"/>
        <v>0</v>
      </c>
      <c r="BB37" s="13">
        <f t="shared" si="104"/>
        <v>0</v>
      </c>
      <c r="BC37" s="13">
        <f t="shared" si="104"/>
        <v>0</v>
      </c>
      <c r="BD37" s="13">
        <f t="shared" si="48"/>
        <v>0</v>
      </c>
      <c r="BE37" s="13">
        <f t="shared" si="49"/>
        <v>0.23501953622114444</v>
      </c>
      <c r="BF37" s="13">
        <f t="shared" si="50"/>
        <v>1.760430262707452</v>
      </c>
      <c r="BG37" s="4">
        <f t="shared" si="12"/>
        <v>50.796502681377973</v>
      </c>
      <c r="BH37" s="4">
        <f t="shared" si="68"/>
        <v>2.6932193241622473</v>
      </c>
      <c r="BI37" s="4">
        <f t="shared" si="43"/>
        <v>3.4656524953101284</v>
      </c>
      <c r="BJ37" s="15"/>
      <c r="BK37" s="13">
        <f t="shared" si="3"/>
        <v>5000000</v>
      </c>
      <c r="BL37" s="13"/>
      <c r="BM37">
        <f t="shared" si="4"/>
        <v>26</v>
      </c>
      <c r="BN37" s="11">
        <f t="shared" si="5"/>
        <v>0.99999019278206325</v>
      </c>
      <c r="BO37" s="14">
        <f t="shared" si="13"/>
        <v>1.3571359128801341</v>
      </c>
      <c r="BP37" s="14">
        <f t="shared" si="14"/>
        <v>1.1280827104</v>
      </c>
      <c r="BQ37" s="14">
        <f t="shared" si="15"/>
        <v>0.9771365862035154</v>
      </c>
      <c r="BR37" s="14">
        <f t="shared" si="16"/>
        <v>0.84631596532861564</v>
      </c>
      <c r="BS37" s="14">
        <f t="shared" si="17"/>
        <v>0.70775772682667537</v>
      </c>
      <c r="BT37" s="14">
        <f t="shared" si="18"/>
        <v>0.62274011844942612</v>
      </c>
      <c r="BU37" s="14">
        <f t="shared" si="19"/>
        <v>0.54669468241671748</v>
      </c>
      <c r="BV37" s="14">
        <f t="shared" si="20"/>
        <v>0.47894549737936148</v>
      </c>
      <c r="BW37" s="14">
        <f t="shared" si="21"/>
        <v>0.41880019793735068</v>
      </c>
      <c r="BX37" s="14">
        <f t="shared" si="22"/>
        <v>0.36557303738859409</v>
      </c>
      <c r="BY37" s="14">
        <f t="shared" si="23"/>
        <v>0</v>
      </c>
      <c r="BZ37" s="14">
        <f t="shared" si="24"/>
        <v>0</v>
      </c>
      <c r="CA37" s="14">
        <f t="shared" si="25"/>
        <v>0</v>
      </c>
      <c r="CB37" s="14">
        <f t="shared" si="26"/>
        <v>0</v>
      </c>
      <c r="CC37" s="14">
        <f t="shared" si="27"/>
        <v>0</v>
      </c>
      <c r="CD37" s="14">
        <f t="shared" si="28"/>
        <v>0</v>
      </c>
      <c r="CE37" s="14">
        <f t="shared" si="29"/>
        <v>0</v>
      </c>
      <c r="CF37" s="14">
        <f t="shared" si="30"/>
        <v>0</v>
      </c>
      <c r="CG37" s="14">
        <f t="shared" si="31"/>
        <v>0</v>
      </c>
      <c r="CH37" s="14">
        <f t="shared" si="32"/>
        <v>0</v>
      </c>
      <c r="CI37" s="14">
        <f t="shared" si="33"/>
        <v>0</v>
      </c>
      <c r="CJ37" s="14">
        <f t="shared" si="34"/>
        <v>0.39150406187434128</v>
      </c>
      <c r="CK37" s="14">
        <f t="shared" si="58"/>
        <v>7.8406864970847305</v>
      </c>
    </row>
    <row r="38" spans="2:89" x14ac:dyDescent="0.2">
      <c r="B38" s="1">
        <f t="shared" si="44"/>
        <v>43887</v>
      </c>
      <c r="C38" s="8">
        <f t="shared" si="35"/>
        <v>3.8571428571428572</v>
      </c>
      <c r="D38">
        <f t="shared" si="52"/>
        <v>27</v>
      </c>
      <c r="E38" s="14">
        <f t="shared" si="45"/>
        <v>0.2</v>
      </c>
      <c r="F38" s="3">
        <f t="shared" si="36"/>
        <v>4.0551999668446754</v>
      </c>
      <c r="G38" s="4">
        <f t="shared" si="53"/>
        <v>4999941.3628108213</v>
      </c>
      <c r="H38" s="14"/>
      <c r="I38" s="13">
        <f t="shared" si="54"/>
        <v>7.8406864970847305</v>
      </c>
      <c r="J38" s="13">
        <f t="shared" ref="J38:AC38" si="105">I37*(1-I$8)</f>
        <v>6.514316269144004</v>
      </c>
      <c r="K38" s="13">
        <f t="shared" si="105"/>
        <v>5.6404688693074663</v>
      </c>
      <c r="L38" s="13">
        <f t="shared" si="105"/>
        <v>4.8857308464447682</v>
      </c>
      <c r="M38" s="13">
        <f t="shared" si="105"/>
        <v>4.2316213270756586</v>
      </c>
      <c r="N38" s="13">
        <f t="shared" si="105"/>
        <v>3.5388233401451132</v>
      </c>
      <c r="O38" s="13">
        <f t="shared" si="105"/>
        <v>3.1137311292869114</v>
      </c>
      <c r="P38" s="13">
        <f t="shared" si="105"/>
        <v>2.7335002201159764</v>
      </c>
      <c r="Q38" s="13">
        <f t="shared" si="105"/>
        <v>2.3947509727415013</v>
      </c>
      <c r="R38" s="13">
        <f t="shared" si="105"/>
        <v>2.094021526212225</v>
      </c>
      <c r="S38" s="13">
        <f t="shared" si="105"/>
        <v>1.8278831133910263</v>
      </c>
      <c r="T38" s="13">
        <f t="shared" si="105"/>
        <v>1.5930201753721698</v>
      </c>
      <c r="U38" s="13">
        <f t="shared" si="105"/>
        <v>1.3862836545351023</v>
      </c>
      <c r="V38" s="13">
        <f t="shared" si="105"/>
        <v>1.2047242015606505</v>
      </c>
      <c r="W38" s="13">
        <f t="shared" si="105"/>
        <v>1.04562694192129</v>
      </c>
      <c r="X38" s="13">
        <f t="shared" si="105"/>
        <v>0.9081796096035164</v>
      </c>
      <c r="Y38" s="13">
        <f t="shared" si="105"/>
        <v>0.91553133721084923</v>
      </c>
      <c r="Z38" s="13">
        <f t="shared" si="105"/>
        <v>0.76722933057328857</v>
      </c>
      <c r="AA38" s="13">
        <f t="shared" si="105"/>
        <v>0.64294994017710061</v>
      </c>
      <c r="AB38" s="13">
        <f t="shared" si="105"/>
        <v>0.53880188503240478</v>
      </c>
      <c r="AC38" s="13">
        <f t="shared" si="105"/>
        <v>0.45152420702182716</v>
      </c>
      <c r="AD38" s="13">
        <f t="shared" si="38"/>
        <v>2.3359236772500034</v>
      </c>
      <c r="AE38" s="13">
        <f t="shared" si="56"/>
        <v>56.605329071207585</v>
      </c>
      <c r="AF38" s="15"/>
      <c r="AG38">
        <f t="shared" si="60"/>
        <v>27</v>
      </c>
      <c r="AH38" s="15"/>
      <c r="AI38" s="15"/>
      <c r="AJ38" s="13">
        <f t="shared" ref="AJ38:BC38" si="106">I37*AI$8</f>
        <v>0.27142984454766683</v>
      </c>
      <c r="AK38" s="13">
        <f t="shared" si="106"/>
        <v>0</v>
      </c>
      <c r="AL38" s="13">
        <f t="shared" si="106"/>
        <v>0</v>
      </c>
      <c r="AM38" s="13">
        <f t="shared" si="106"/>
        <v>0</v>
      </c>
      <c r="AN38" s="13">
        <f t="shared" si="106"/>
        <v>0</v>
      </c>
      <c r="AO38" s="13">
        <f t="shared" si="106"/>
        <v>0</v>
      </c>
      <c r="AP38" s="13">
        <f t="shared" si="106"/>
        <v>0</v>
      </c>
      <c r="AQ38" s="13">
        <f t="shared" si="106"/>
        <v>0</v>
      </c>
      <c r="AR38" s="13">
        <f t="shared" si="106"/>
        <v>0</v>
      </c>
      <c r="AS38" s="13">
        <f t="shared" si="106"/>
        <v>0</v>
      </c>
      <c r="AT38" s="13">
        <f t="shared" si="106"/>
        <v>0</v>
      </c>
      <c r="AU38" s="13">
        <f t="shared" si="106"/>
        <v>0</v>
      </c>
      <c r="AV38" s="13">
        <f t="shared" si="106"/>
        <v>0</v>
      </c>
      <c r="AW38" s="13">
        <f t="shared" si="106"/>
        <v>0</v>
      </c>
      <c r="AX38" s="13">
        <f t="shared" si="106"/>
        <v>0</v>
      </c>
      <c r="AY38" s="13">
        <f t="shared" si="106"/>
        <v>0</v>
      </c>
      <c r="AZ38" s="13">
        <f t="shared" si="106"/>
        <v>0</v>
      </c>
      <c r="BA38" s="13">
        <f t="shared" si="106"/>
        <v>0</v>
      </c>
      <c r="BB38" s="13">
        <f t="shared" si="106"/>
        <v>0</v>
      </c>
      <c r="BC38" s="13">
        <f t="shared" si="106"/>
        <v>0</v>
      </c>
      <c r="BD38" s="13">
        <f t="shared" si="48"/>
        <v>0</v>
      </c>
      <c r="BE38" s="13">
        <f t="shared" si="49"/>
        <v>0.27142984454766683</v>
      </c>
      <c r="BF38" s="13">
        <f t="shared" si="50"/>
        <v>2.0318601072551186</v>
      </c>
      <c r="BG38" s="4">
        <f t="shared" si="12"/>
        <v>58.637189178462705</v>
      </c>
      <c r="BH38" s="4">
        <f t="shared" si="68"/>
        <v>2.7011436913273035</v>
      </c>
      <c r="BI38" s="4">
        <f t="shared" si="43"/>
        <v>3.4651389940795725</v>
      </c>
      <c r="BJ38" s="15"/>
      <c r="BK38" s="13">
        <f t="shared" si="3"/>
        <v>5000000</v>
      </c>
      <c r="BL38" s="13"/>
      <c r="BM38">
        <f t="shared" si="4"/>
        <v>27</v>
      </c>
      <c r="BN38" s="11">
        <f t="shared" si="5"/>
        <v>0.99998867892958521</v>
      </c>
      <c r="BO38" s="14">
        <f t="shared" si="13"/>
        <v>1.5681195464241595</v>
      </c>
      <c r="BP38" s="14">
        <f t="shared" si="14"/>
        <v>1.3028485040221636</v>
      </c>
      <c r="BQ38" s="14">
        <f t="shared" si="15"/>
        <v>1.128081002632445</v>
      </c>
      <c r="BR38" s="14">
        <f t="shared" si="16"/>
        <v>0.97713510694836558</v>
      </c>
      <c r="BS38" s="14">
        <f t="shared" si="17"/>
        <v>0.84631468411852917</v>
      </c>
      <c r="BT38" s="14">
        <f t="shared" si="18"/>
        <v>0.70775665537537891</v>
      </c>
      <c r="BU38" s="14">
        <f t="shared" si="19"/>
        <v>0.6227391757035089</v>
      </c>
      <c r="BV38" s="14">
        <f t="shared" si="20"/>
        <v>0.54669385479350108</v>
      </c>
      <c r="BW38" s="14">
        <f t="shared" si="21"/>
        <v>0.47894477231942262</v>
      </c>
      <c r="BX38" s="14">
        <f t="shared" si="22"/>
        <v>0.41879956392941536</v>
      </c>
      <c r="BY38" s="14">
        <f t="shared" si="23"/>
        <v>0</v>
      </c>
      <c r="BZ38" s="14">
        <f t="shared" si="24"/>
        <v>0</v>
      </c>
      <c r="CA38" s="14">
        <f t="shared" si="25"/>
        <v>0</v>
      </c>
      <c r="CB38" s="14">
        <f t="shared" si="26"/>
        <v>0</v>
      </c>
      <c r="CC38" s="14">
        <f t="shared" si="27"/>
        <v>0</v>
      </c>
      <c r="CD38" s="14">
        <f t="shared" si="28"/>
        <v>0</v>
      </c>
      <c r="CE38" s="14">
        <f t="shared" si="29"/>
        <v>0</v>
      </c>
      <c r="CF38" s="14">
        <f t="shared" si="30"/>
        <v>0</v>
      </c>
      <c r="CG38" s="14">
        <f t="shared" si="31"/>
        <v>0</v>
      </c>
      <c r="CH38" s="14">
        <f t="shared" si="32"/>
        <v>0</v>
      </c>
      <c r="CI38" s="14">
        <f t="shared" si="33"/>
        <v>0</v>
      </c>
      <c r="CJ38" s="14">
        <f t="shared" si="34"/>
        <v>0.46717944641871395</v>
      </c>
      <c r="CK38" s="14">
        <f t="shared" si="58"/>
        <v>9.0646123126856022</v>
      </c>
    </row>
    <row r="39" spans="2:89" x14ac:dyDescent="0.2">
      <c r="B39" s="1">
        <f t="shared" si="44"/>
        <v>43888</v>
      </c>
      <c r="C39" s="8">
        <f t="shared" si="35"/>
        <v>4</v>
      </c>
      <c r="D39">
        <f t="shared" si="52"/>
        <v>28</v>
      </c>
      <c r="E39" s="14">
        <f t="shared" si="45"/>
        <v>0.2</v>
      </c>
      <c r="F39" s="3">
        <f t="shared" si="36"/>
        <v>4.0551999668446754</v>
      </c>
      <c r="G39" s="4">
        <f t="shared" si="53"/>
        <v>4999932.298198509</v>
      </c>
      <c r="H39" s="14"/>
      <c r="I39" s="13">
        <f t="shared" si="54"/>
        <v>9.0646123126856022</v>
      </c>
      <c r="J39" s="13">
        <f t="shared" ref="J39:AC39" si="107">I38*(1-I$8)</f>
        <v>7.5270590372013411</v>
      </c>
      <c r="K39" s="13">
        <f t="shared" si="107"/>
        <v>6.514316269144004</v>
      </c>
      <c r="L39" s="13">
        <f t="shared" si="107"/>
        <v>5.6404688693074663</v>
      </c>
      <c r="M39" s="13">
        <f t="shared" si="107"/>
        <v>4.8857308464447682</v>
      </c>
      <c r="N39" s="13">
        <f t="shared" si="107"/>
        <v>4.2316213270756586</v>
      </c>
      <c r="O39" s="13">
        <f t="shared" si="107"/>
        <v>3.5388233401451132</v>
      </c>
      <c r="P39" s="13">
        <f t="shared" si="107"/>
        <v>3.1137311292869114</v>
      </c>
      <c r="Q39" s="13">
        <f t="shared" si="107"/>
        <v>2.7335002201159764</v>
      </c>
      <c r="R39" s="13">
        <f t="shared" si="107"/>
        <v>2.3947509727415013</v>
      </c>
      <c r="S39" s="13">
        <f t="shared" si="107"/>
        <v>2.094021526212225</v>
      </c>
      <c r="T39" s="13">
        <f t="shared" si="107"/>
        <v>1.8278831133910263</v>
      </c>
      <c r="U39" s="13">
        <f t="shared" si="107"/>
        <v>1.5930201753721698</v>
      </c>
      <c r="V39" s="13">
        <f t="shared" si="107"/>
        <v>1.3862836545351023</v>
      </c>
      <c r="W39" s="13">
        <f t="shared" si="107"/>
        <v>1.2047242015606505</v>
      </c>
      <c r="X39" s="13">
        <f t="shared" si="107"/>
        <v>1.04562694192129</v>
      </c>
      <c r="Y39" s="13">
        <f t="shared" si="107"/>
        <v>0.9081796096035164</v>
      </c>
      <c r="Z39" s="13">
        <f t="shared" si="107"/>
        <v>0.91553133721084923</v>
      </c>
      <c r="AA39" s="13">
        <f t="shared" si="107"/>
        <v>0.76722933057328857</v>
      </c>
      <c r="AB39" s="13">
        <f t="shared" si="107"/>
        <v>0.64294994017710061</v>
      </c>
      <c r="AC39" s="13">
        <f t="shared" si="107"/>
        <v>0.53880188503240478</v>
      </c>
      <c r="AD39" s="13">
        <f t="shared" si="38"/>
        <v>2.7874478842718307</v>
      </c>
      <c r="AE39" s="13">
        <f t="shared" si="56"/>
        <v>65.356313924009797</v>
      </c>
      <c r="AF39" s="15"/>
      <c r="AG39">
        <f t="shared" si="60"/>
        <v>28</v>
      </c>
      <c r="AH39" s="15"/>
      <c r="AI39" s="15"/>
      <c r="AJ39" s="13">
        <f t="shared" ref="AJ39:BC39" si="108">I38*AI$8</f>
        <v>0.31362745988338925</v>
      </c>
      <c r="AK39" s="13">
        <f t="shared" si="108"/>
        <v>0</v>
      </c>
      <c r="AL39" s="13">
        <f t="shared" si="108"/>
        <v>0</v>
      </c>
      <c r="AM39" s="13">
        <f t="shared" si="108"/>
        <v>0</v>
      </c>
      <c r="AN39" s="13">
        <f t="shared" si="108"/>
        <v>0</v>
      </c>
      <c r="AO39" s="13">
        <f t="shared" si="108"/>
        <v>0</v>
      </c>
      <c r="AP39" s="13">
        <f t="shared" si="108"/>
        <v>0</v>
      </c>
      <c r="AQ39" s="13">
        <f t="shared" si="108"/>
        <v>0</v>
      </c>
      <c r="AR39" s="13">
        <f t="shared" si="108"/>
        <v>0</v>
      </c>
      <c r="AS39" s="13">
        <f t="shared" si="108"/>
        <v>0</v>
      </c>
      <c r="AT39" s="13">
        <f t="shared" si="108"/>
        <v>0</v>
      </c>
      <c r="AU39" s="13">
        <f t="shared" si="108"/>
        <v>0</v>
      </c>
      <c r="AV39" s="13">
        <f t="shared" si="108"/>
        <v>0</v>
      </c>
      <c r="AW39" s="13">
        <f t="shared" si="108"/>
        <v>0</v>
      </c>
      <c r="AX39" s="13">
        <f t="shared" si="108"/>
        <v>0</v>
      </c>
      <c r="AY39" s="13">
        <f t="shared" si="108"/>
        <v>0</v>
      </c>
      <c r="AZ39" s="13">
        <f t="shared" si="108"/>
        <v>0</v>
      </c>
      <c r="BA39" s="13">
        <f t="shared" si="108"/>
        <v>0</v>
      </c>
      <c r="BB39" s="13">
        <f t="shared" si="108"/>
        <v>0</v>
      </c>
      <c r="BC39" s="13">
        <f t="shared" si="108"/>
        <v>0</v>
      </c>
      <c r="BD39" s="13">
        <f t="shared" si="48"/>
        <v>0</v>
      </c>
      <c r="BE39" s="13">
        <f t="shared" si="49"/>
        <v>0.31362745988338925</v>
      </c>
      <c r="BF39" s="13">
        <f t="shared" si="50"/>
        <v>2.345487567138508</v>
      </c>
      <c r="BG39" s="4">
        <f t="shared" si="12"/>
        <v>67.701801491148302</v>
      </c>
      <c r="BH39" s="4">
        <f t="shared" si="68"/>
        <v>2.713308527813159</v>
      </c>
      <c r="BI39" s="4">
        <f t="shared" si="43"/>
        <v>3.464438929952506</v>
      </c>
      <c r="BJ39" s="15"/>
      <c r="BK39" s="13">
        <f t="shared" si="3"/>
        <v>5000000.0000000009</v>
      </c>
      <c r="BL39" s="13"/>
      <c r="BM39">
        <f t="shared" si="4"/>
        <v>28</v>
      </c>
      <c r="BN39" s="11">
        <f t="shared" si="5"/>
        <v>0.99998692873108341</v>
      </c>
      <c r="BO39" s="14">
        <f t="shared" si="13"/>
        <v>1.8128987653400879</v>
      </c>
      <c r="BP39" s="14">
        <f t="shared" si="14"/>
        <v>1.5053921297977031</v>
      </c>
      <c r="BQ39" s="14">
        <f t="shared" si="15"/>
        <v>1.3028462237528486</v>
      </c>
      <c r="BR39" s="14">
        <f t="shared" si="16"/>
        <v>1.128079028244412</v>
      </c>
      <c r="BS39" s="14">
        <f t="shared" si="17"/>
        <v>0.97713339674860411</v>
      </c>
      <c r="BT39" s="14">
        <f t="shared" si="18"/>
        <v>0.84631320288306788</v>
      </c>
      <c r="BU39" s="14">
        <f t="shared" si="19"/>
        <v>0.70775541664671726</v>
      </c>
      <c r="BV39" s="14">
        <f t="shared" si="20"/>
        <v>0.62273808577399736</v>
      </c>
      <c r="BW39" s="14">
        <f t="shared" si="21"/>
        <v>0.54669289795990317</v>
      </c>
      <c r="BX39" s="14">
        <f t="shared" si="22"/>
        <v>0.4789439340615097</v>
      </c>
      <c r="BY39" s="14">
        <f t="shared" si="23"/>
        <v>0</v>
      </c>
      <c r="BZ39" s="14">
        <f t="shared" si="24"/>
        <v>0</v>
      </c>
      <c r="CA39" s="14">
        <f t="shared" si="25"/>
        <v>0</v>
      </c>
      <c r="CB39" s="14">
        <f t="shared" si="26"/>
        <v>0</v>
      </c>
      <c r="CC39" s="14">
        <f t="shared" si="27"/>
        <v>0</v>
      </c>
      <c r="CD39" s="14">
        <f t="shared" si="28"/>
        <v>0</v>
      </c>
      <c r="CE39" s="14">
        <f t="shared" si="29"/>
        <v>0</v>
      </c>
      <c r="CF39" s="14">
        <f t="shared" si="30"/>
        <v>0</v>
      </c>
      <c r="CG39" s="14">
        <f t="shared" si="31"/>
        <v>0</v>
      </c>
      <c r="CH39" s="14">
        <f t="shared" si="32"/>
        <v>0</v>
      </c>
      <c r="CI39" s="14">
        <f t="shared" si="33"/>
        <v>0</v>
      </c>
      <c r="CJ39" s="14">
        <f t="shared" si="34"/>
        <v>0.55748228975818892</v>
      </c>
      <c r="CK39" s="14">
        <f t="shared" si="58"/>
        <v>10.486275370967041</v>
      </c>
    </row>
    <row r="40" spans="2:89" x14ac:dyDescent="0.2">
      <c r="B40" s="1">
        <f t="shared" si="44"/>
        <v>43889</v>
      </c>
      <c r="C40" s="8">
        <f t="shared" si="35"/>
        <v>4.1428571428571432</v>
      </c>
      <c r="D40">
        <f t="shared" si="52"/>
        <v>29</v>
      </c>
      <c r="E40" s="14">
        <f t="shared" si="45"/>
        <v>0.2</v>
      </c>
      <c r="F40" s="3">
        <f t="shared" si="36"/>
        <v>4.0551999668446754</v>
      </c>
      <c r="G40" s="4">
        <f t="shared" si="53"/>
        <v>4999921.8119231379</v>
      </c>
      <c r="H40" s="14"/>
      <c r="I40" s="13">
        <f t="shared" si="54"/>
        <v>10.486275370967041</v>
      </c>
      <c r="J40" s="13">
        <f t="shared" ref="J40:AC40" si="109">I39*(1-I$8)</f>
        <v>8.7020278201781771</v>
      </c>
      <c r="K40" s="13">
        <f t="shared" si="109"/>
        <v>7.5270590372013411</v>
      </c>
      <c r="L40" s="13">
        <f t="shared" si="109"/>
        <v>6.514316269144004</v>
      </c>
      <c r="M40" s="13">
        <f t="shared" si="109"/>
        <v>5.6404688693074663</v>
      </c>
      <c r="N40" s="13">
        <f t="shared" si="109"/>
        <v>4.8857308464447682</v>
      </c>
      <c r="O40" s="13">
        <f t="shared" si="109"/>
        <v>4.2316213270756586</v>
      </c>
      <c r="P40" s="13">
        <f t="shared" si="109"/>
        <v>3.5388233401451132</v>
      </c>
      <c r="Q40" s="13">
        <f t="shared" si="109"/>
        <v>3.1137311292869114</v>
      </c>
      <c r="R40" s="13">
        <f t="shared" si="109"/>
        <v>2.7335002201159764</v>
      </c>
      <c r="S40" s="13">
        <f t="shared" si="109"/>
        <v>2.3947509727415013</v>
      </c>
      <c r="T40" s="13">
        <f t="shared" si="109"/>
        <v>2.094021526212225</v>
      </c>
      <c r="U40" s="13">
        <f t="shared" si="109"/>
        <v>1.8278831133910263</v>
      </c>
      <c r="V40" s="13">
        <f t="shared" si="109"/>
        <v>1.5930201753721698</v>
      </c>
      <c r="W40" s="13">
        <f t="shared" si="109"/>
        <v>1.3862836545351023</v>
      </c>
      <c r="X40" s="13">
        <f t="shared" si="109"/>
        <v>1.2047242015606505</v>
      </c>
      <c r="Y40" s="13">
        <f t="shared" si="109"/>
        <v>1.04562694192129</v>
      </c>
      <c r="Z40" s="13">
        <f t="shared" si="109"/>
        <v>0.9081796096035164</v>
      </c>
      <c r="AA40" s="13">
        <f t="shared" si="109"/>
        <v>0.91553133721084923</v>
      </c>
      <c r="AB40" s="13">
        <f t="shared" si="109"/>
        <v>0.76722933057328857</v>
      </c>
      <c r="AC40" s="13">
        <f t="shared" si="109"/>
        <v>0.64294994017710061</v>
      </c>
      <c r="AD40" s="13">
        <f t="shared" si="38"/>
        <v>3.3262497693042352</v>
      </c>
      <c r="AE40" s="13">
        <f t="shared" si="56"/>
        <v>75.480004802469423</v>
      </c>
      <c r="AF40" s="15"/>
      <c r="AG40">
        <f t="shared" si="60"/>
        <v>29</v>
      </c>
      <c r="AH40" s="15"/>
      <c r="AI40" s="15"/>
      <c r="AJ40" s="13">
        <f t="shared" ref="AJ40:BC40" si="110">I39*AI$8</f>
        <v>0.36258449250742408</v>
      </c>
      <c r="AK40" s="13">
        <f t="shared" si="110"/>
        <v>0</v>
      </c>
      <c r="AL40" s="13">
        <f t="shared" si="110"/>
        <v>0</v>
      </c>
      <c r="AM40" s="13">
        <f t="shared" si="110"/>
        <v>0</v>
      </c>
      <c r="AN40" s="13">
        <f t="shared" si="110"/>
        <v>0</v>
      </c>
      <c r="AO40" s="13">
        <f t="shared" si="110"/>
        <v>0</v>
      </c>
      <c r="AP40" s="13">
        <f t="shared" si="110"/>
        <v>0</v>
      </c>
      <c r="AQ40" s="13">
        <f t="shared" si="110"/>
        <v>0</v>
      </c>
      <c r="AR40" s="13">
        <f t="shared" si="110"/>
        <v>0</v>
      </c>
      <c r="AS40" s="13">
        <f t="shared" si="110"/>
        <v>0</v>
      </c>
      <c r="AT40" s="13">
        <f t="shared" si="110"/>
        <v>0</v>
      </c>
      <c r="AU40" s="13">
        <f t="shared" si="110"/>
        <v>0</v>
      </c>
      <c r="AV40" s="13">
        <f t="shared" si="110"/>
        <v>0</v>
      </c>
      <c r="AW40" s="13">
        <f t="shared" si="110"/>
        <v>0</v>
      </c>
      <c r="AX40" s="13">
        <f t="shared" si="110"/>
        <v>0</v>
      </c>
      <c r="AY40" s="13">
        <f t="shared" si="110"/>
        <v>0</v>
      </c>
      <c r="AZ40" s="13">
        <f t="shared" si="110"/>
        <v>0</v>
      </c>
      <c r="BA40" s="13">
        <f t="shared" si="110"/>
        <v>0</v>
      </c>
      <c r="BB40" s="13">
        <f t="shared" si="110"/>
        <v>0</v>
      </c>
      <c r="BC40" s="13">
        <f t="shared" si="110"/>
        <v>0</v>
      </c>
      <c r="BD40" s="13">
        <f t="shared" si="48"/>
        <v>0</v>
      </c>
      <c r="BE40" s="13">
        <f t="shared" si="49"/>
        <v>0.36258449250742408</v>
      </c>
      <c r="BF40" s="13">
        <f t="shared" si="50"/>
        <v>2.7080720596459322</v>
      </c>
      <c r="BG40" s="4">
        <f t="shared" si="12"/>
        <v>78.188076862115352</v>
      </c>
      <c r="BH40" s="4">
        <f t="shared" si="68"/>
        <v>2.7302187658745996</v>
      </c>
      <c r="BI40" s="4">
        <f t="shared" si="43"/>
        <v>3.4635358335026152</v>
      </c>
      <c r="BJ40" s="15"/>
      <c r="BK40" s="13">
        <f t="shared" si="3"/>
        <v>5000000</v>
      </c>
      <c r="BL40" s="13"/>
      <c r="BM40">
        <f t="shared" si="4"/>
        <v>29</v>
      </c>
      <c r="BN40" s="11">
        <f t="shared" si="5"/>
        <v>0.99998490399086326</v>
      </c>
      <c r="BO40" s="14">
        <f t="shared" si="13"/>
        <v>2.0972234140116464</v>
      </c>
      <c r="BP40" s="14">
        <f t="shared" si="14"/>
        <v>1.7403792908573392</v>
      </c>
      <c r="BQ40" s="14">
        <f t="shared" si="15"/>
        <v>1.5053890817298685</v>
      </c>
      <c r="BR40" s="14">
        <f t="shared" si="16"/>
        <v>1.3028435857932172</v>
      </c>
      <c r="BS40" s="14">
        <f t="shared" si="17"/>
        <v>1.1280767441475761</v>
      </c>
      <c r="BT40" s="14">
        <f t="shared" si="18"/>
        <v>0.97713141828145422</v>
      </c>
      <c r="BU40" s="14">
        <f t="shared" si="19"/>
        <v>0.84631148929628841</v>
      </c>
      <c r="BV40" s="14">
        <f t="shared" si="20"/>
        <v>0.70775398360712749</v>
      </c>
      <c r="BW40" s="14">
        <f t="shared" si="21"/>
        <v>0.62273682487466697</v>
      </c>
      <c r="BX40" s="14">
        <f t="shared" si="22"/>
        <v>0.54669179103433563</v>
      </c>
      <c r="BY40" s="14">
        <f t="shared" si="23"/>
        <v>0</v>
      </c>
      <c r="BZ40" s="14">
        <f t="shared" si="24"/>
        <v>0</v>
      </c>
      <c r="CA40" s="14">
        <f t="shared" si="25"/>
        <v>0</v>
      </c>
      <c r="CB40" s="14">
        <f t="shared" si="26"/>
        <v>0</v>
      </c>
      <c r="CC40" s="14">
        <f t="shared" si="27"/>
        <v>0</v>
      </c>
      <c r="CD40" s="14">
        <f t="shared" si="28"/>
        <v>0</v>
      </c>
      <c r="CE40" s="14">
        <f t="shared" si="29"/>
        <v>0</v>
      </c>
      <c r="CF40" s="14">
        <f t="shared" si="30"/>
        <v>0</v>
      </c>
      <c r="CG40" s="14">
        <f t="shared" si="31"/>
        <v>0</v>
      </c>
      <c r="CH40" s="14">
        <f t="shared" si="32"/>
        <v>0</v>
      </c>
      <c r="CI40" s="14">
        <f t="shared" si="33"/>
        <v>0</v>
      </c>
      <c r="CJ40" s="14">
        <f t="shared" si="34"/>
        <v>0.66523991124146542</v>
      </c>
      <c r="CK40" s="14">
        <f t="shared" si="58"/>
        <v>12.139777534874984</v>
      </c>
    </row>
    <row r="41" spans="2:89" x14ac:dyDescent="0.2">
      <c r="B41" s="1">
        <f t="shared" si="44"/>
        <v>43890</v>
      </c>
      <c r="C41" s="8">
        <f t="shared" si="35"/>
        <v>4.2857142857142856</v>
      </c>
      <c r="D41">
        <f t="shared" si="52"/>
        <v>30</v>
      </c>
      <c r="E41" s="14">
        <f t="shared" si="45"/>
        <v>0.2</v>
      </c>
      <c r="F41" s="3">
        <f t="shared" si="36"/>
        <v>4.0551999668446754</v>
      </c>
      <c r="G41" s="4">
        <f t="shared" si="53"/>
        <v>4999909.6721456032</v>
      </c>
      <c r="H41" s="14"/>
      <c r="I41" s="13">
        <f t="shared" si="54"/>
        <v>12.139777534874984</v>
      </c>
      <c r="J41" s="13">
        <f t="shared" ref="J41:AC41" si="111">I40*(1-I$8)</f>
        <v>10.066824356128359</v>
      </c>
      <c r="K41" s="13">
        <f t="shared" si="111"/>
        <v>8.7020278201781771</v>
      </c>
      <c r="L41" s="13">
        <f t="shared" si="111"/>
        <v>7.5270590372013411</v>
      </c>
      <c r="M41" s="13">
        <f t="shared" si="111"/>
        <v>6.514316269144004</v>
      </c>
      <c r="N41" s="13">
        <f t="shared" si="111"/>
        <v>5.6404688693074663</v>
      </c>
      <c r="O41" s="13">
        <f t="shared" si="111"/>
        <v>4.8857308464447682</v>
      </c>
      <c r="P41" s="13">
        <f t="shared" si="111"/>
        <v>4.2316213270756586</v>
      </c>
      <c r="Q41" s="13">
        <f t="shared" si="111"/>
        <v>3.5388233401451132</v>
      </c>
      <c r="R41" s="13">
        <f t="shared" si="111"/>
        <v>3.1137311292869114</v>
      </c>
      <c r="S41" s="13">
        <f t="shared" si="111"/>
        <v>2.7335002201159764</v>
      </c>
      <c r="T41" s="13">
        <f t="shared" si="111"/>
        <v>2.3947509727415013</v>
      </c>
      <c r="U41" s="13">
        <f t="shared" si="111"/>
        <v>2.094021526212225</v>
      </c>
      <c r="V41" s="13">
        <f t="shared" si="111"/>
        <v>1.8278831133910263</v>
      </c>
      <c r="W41" s="13">
        <f t="shared" si="111"/>
        <v>1.5930201753721698</v>
      </c>
      <c r="X41" s="13">
        <f t="shared" si="111"/>
        <v>1.3862836545351023</v>
      </c>
      <c r="Y41" s="13">
        <f t="shared" si="111"/>
        <v>1.2047242015606505</v>
      </c>
      <c r="Z41" s="13">
        <f t="shared" si="111"/>
        <v>1.04562694192129</v>
      </c>
      <c r="AA41" s="13">
        <f t="shared" si="111"/>
        <v>0.9081796096035164</v>
      </c>
      <c r="AB41" s="13">
        <f t="shared" si="111"/>
        <v>0.91553133721084923</v>
      </c>
      <c r="AC41" s="13">
        <f t="shared" si="111"/>
        <v>0.76722933057328857</v>
      </c>
      <c r="AD41" s="13">
        <f t="shared" si="38"/>
        <v>3.9691997094813356</v>
      </c>
      <c r="AE41" s="13">
        <f t="shared" si="56"/>
        <v>87.200331322505733</v>
      </c>
      <c r="AF41" s="15"/>
      <c r="AG41">
        <f t="shared" si="60"/>
        <v>30</v>
      </c>
      <c r="AH41" s="15"/>
      <c r="AI41" s="15"/>
      <c r="AJ41" s="13">
        <f t="shared" ref="AJ41:BC41" si="112">I40*AI$8</f>
        <v>0.41945101483868164</v>
      </c>
      <c r="AK41" s="13">
        <f t="shared" si="112"/>
        <v>0</v>
      </c>
      <c r="AL41" s="13">
        <f t="shared" si="112"/>
        <v>0</v>
      </c>
      <c r="AM41" s="13">
        <f t="shared" si="112"/>
        <v>0</v>
      </c>
      <c r="AN41" s="13">
        <f t="shared" si="112"/>
        <v>0</v>
      </c>
      <c r="AO41" s="13">
        <f t="shared" si="112"/>
        <v>0</v>
      </c>
      <c r="AP41" s="13">
        <f t="shared" si="112"/>
        <v>0</v>
      </c>
      <c r="AQ41" s="13">
        <f t="shared" si="112"/>
        <v>0</v>
      </c>
      <c r="AR41" s="13">
        <f t="shared" si="112"/>
        <v>0</v>
      </c>
      <c r="AS41" s="13">
        <f t="shared" si="112"/>
        <v>0</v>
      </c>
      <c r="AT41" s="13">
        <f t="shared" si="112"/>
        <v>0</v>
      </c>
      <c r="AU41" s="13">
        <f t="shared" si="112"/>
        <v>0</v>
      </c>
      <c r="AV41" s="13">
        <f t="shared" si="112"/>
        <v>0</v>
      </c>
      <c r="AW41" s="13">
        <f t="shared" si="112"/>
        <v>0</v>
      </c>
      <c r="AX41" s="13">
        <f t="shared" si="112"/>
        <v>0</v>
      </c>
      <c r="AY41" s="13">
        <f t="shared" si="112"/>
        <v>0</v>
      </c>
      <c r="AZ41" s="13">
        <f t="shared" si="112"/>
        <v>0</v>
      </c>
      <c r="BA41" s="13">
        <f t="shared" si="112"/>
        <v>0</v>
      </c>
      <c r="BB41" s="13">
        <f t="shared" si="112"/>
        <v>0</v>
      </c>
      <c r="BC41" s="13">
        <f t="shared" si="112"/>
        <v>0</v>
      </c>
      <c r="BD41" s="13">
        <f t="shared" si="48"/>
        <v>0</v>
      </c>
      <c r="BE41" s="13">
        <f t="shared" si="49"/>
        <v>0.41945101483868164</v>
      </c>
      <c r="BF41" s="13">
        <f t="shared" si="50"/>
        <v>3.1275230744846141</v>
      </c>
      <c r="BG41" s="4">
        <f t="shared" si="12"/>
        <v>90.327854396990347</v>
      </c>
      <c r="BH41" s="4">
        <f t="shared" si="68"/>
        <v>2.7334003972408394</v>
      </c>
      <c r="BI41" s="4">
        <f t="shared" si="43"/>
        <v>3.4624126692295492</v>
      </c>
      <c r="BJ41" s="15"/>
      <c r="BK41" s="13">
        <f t="shared" si="3"/>
        <v>5000000.0000000009</v>
      </c>
      <c r="BL41" s="13"/>
      <c r="BM41">
        <f t="shared" si="4"/>
        <v>30</v>
      </c>
      <c r="BN41" s="11">
        <f t="shared" si="5"/>
        <v>0.99998255992282659</v>
      </c>
      <c r="BO41" s="14">
        <f t="shared" si="13"/>
        <v>2.4279131632435815</v>
      </c>
      <c r="BP41" s="14">
        <f t="shared" si="14"/>
        <v>2.0133297579869391</v>
      </c>
      <c r="BQ41" s="14">
        <f t="shared" si="15"/>
        <v>1.7403752112282858</v>
      </c>
      <c r="BR41" s="14">
        <f t="shared" si="16"/>
        <v>1.5053855529421687</v>
      </c>
      <c r="BS41" s="14">
        <f t="shared" si="17"/>
        <v>1.3028405317931078</v>
      </c>
      <c r="BT41" s="14">
        <f t="shared" si="18"/>
        <v>1.1280740998190184</v>
      </c>
      <c r="BU41" s="14">
        <f t="shared" si="19"/>
        <v>0.97712912778435157</v>
      </c>
      <c r="BV41" s="14">
        <f t="shared" si="20"/>
        <v>0.84630950545462913</v>
      </c>
      <c r="BW41" s="14">
        <f t="shared" si="21"/>
        <v>0.70775232455859172</v>
      </c>
      <c r="BX41" s="14">
        <f t="shared" si="22"/>
        <v>0.62273536511514394</v>
      </c>
      <c r="BY41" s="14">
        <f t="shared" si="23"/>
        <v>0</v>
      </c>
      <c r="BZ41" s="14">
        <f t="shared" si="24"/>
        <v>0</v>
      </c>
      <c r="CA41" s="14">
        <f t="shared" si="25"/>
        <v>0</v>
      </c>
      <c r="CB41" s="14">
        <f t="shared" si="26"/>
        <v>0</v>
      </c>
      <c r="CC41" s="14">
        <f t="shared" si="27"/>
        <v>0</v>
      </c>
      <c r="CD41" s="14">
        <f t="shared" si="28"/>
        <v>0</v>
      </c>
      <c r="CE41" s="14">
        <f t="shared" si="29"/>
        <v>0</v>
      </c>
      <c r="CF41" s="14">
        <f t="shared" si="30"/>
        <v>0</v>
      </c>
      <c r="CG41" s="14">
        <f t="shared" si="31"/>
        <v>0</v>
      </c>
      <c r="CH41" s="14">
        <f t="shared" si="32"/>
        <v>0</v>
      </c>
      <c r="CI41" s="14">
        <f t="shared" si="33"/>
        <v>0</v>
      </c>
      <c r="CJ41" s="14">
        <f t="shared" si="34"/>
        <v>0.79382609726641717</v>
      </c>
      <c r="CK41" s="14">
        <f t="shared" si="58"/>
        <v>14.065670737192233</v>
      </c>
    </row>
    <row r="42" spans="2:89" x14ac:dyDescent="0.2">
      <c r="B42" s="1">
        <f t="shared" si="44"/>
        <v>43891</v>
      </c>
      <c r="C42" s="8">
        <f t="shared" si="35"/>
        <v>4.4285714285714288</v>
      </c>
      <c r="D42">
        <f t="shared" si="52"/>
        <v>31</v>
      </c>
      <c r="E42" s="14">
        <f t="shared" si="45"/>
        <v>0.2</v>
      </c>
      <c r="F42" s="3">
        <f t="shared" si="36"/>
        <v>4.0551999668446754</v>
      </c>
      <c r="G42" s="4">
        <f t="shared" si="53"/>
        <v>4999895.6064748662</v>
      </c>
      <c r="H42" s="14"/>
      <c r="I42" s="13">
        <f t="shared" si="54"/>
        <v>14.065670737192233</v>
      </c>
      <c r="J42" s="13">
        <f t="shared" ref="J42:AC42" si="113">I41*(1-I$8)</f>
        <v>11.654186433479984</v>
      </c>
      <c r="K42" s="13">
        <f t="shared" si="113"/>
        <v>10.066824356128359</v>
      </c>
      <c r="L42" s="13">
        <f t="shared" si="113"/>
        <v>8.7020278201781771</v>
      </c>
      <c r="M42" s="13">
        <f t="shared" si="113"/>
        <v>7.5270590372013411</v>
      </c>
      <c r="N42" s="13">
        <f t="shared" si="113"/>
        <v>6.514316269144004</v>
      </c>
      <c r="O42" s="13">
        <f t="shared" si="113"/>
        <v>5.6404688693074663</v>
      </c>
      <c r="P42" s="13">
        <f t="shared" si="113"/>
        <v>4.8857308464447682</v>
      </c>
      <c r="Q42" s="13">
        <f t="shared" si="113"/>
        <v>4.2316213270756586</v>
      </c>
      <c r="R42" s="13">
        <f t="shared" si="113"/>
        <v>3.5388233401451132</v>
      </c>
      <c r="S42" s="13">
        <f t="shared" si="113"/>
        <v>3.1137311292869114</v>
      </c>
      <c r="T42" s="13">
        <f t="shared" si="113"/>
        <v>2.7335002201159764</v>
      </c>
      <c r="U42" s="13">
        <f t="shared" si="113"/>
        <v>2.3947509727415013</v>
      </c>
      <c r="V42" s="13">
        <f t="shared" si="113"/>
        <v>2.094021526212225</v>
      </c>
      <c r="W42" s="13">
        <f t="shared" si="113"/>
        <v>1.8278831133910263</v>
      </c>
      <c r="X42" s="13">
        <f t="shared" si="113"/>
        <v>1.5930201753721698</v>
      </c>
      <c r="Y42" s="13">
        <f t="shared" si="113"/>
        <v>1.3862836545351023</v>
      </c>
      <c r="Z42" s="13">
        <f t="shared" si="113"/>
        <v>1.2047242015606505</v>
      </c>
      <c r="AA42" s="13">
        <f t="shared" si="113"/>
        <v>1.04562694192129</v>
      </c>
      <c r="AB42" s="13">
        <f t="shared" si="113"/>
        <v>0.9081796096035164</v>
      </c>
      <c r="AC42" s="13">
        <f t="shared" si="113"/>
        <v>0.91553133721084923</v>
      </c>
      <c r="AD42" s="13">
        <f t="shared" si="38"/>
        <v>4.7364290400546238</v>
      </c>
      <c r="AE42" s="13">
        <f t="shared" si="56"/>
        <v>100.78041095830298</v>
      </c>
      <c r="AF42" s="15"/>
      <c r="AG42">
        <f t="shared" si="60"/>
        <v>31</v>
      </c>
      <c r="AH42" s="15"/>
      <c r="AI42" s="15"/>
      <c r="AJ42" s="13">
        <f t="shared" ref="AJ42:BC42" si="114">I41*AI$8</f>
        <v>0.48559110139499939</v>
      </c>
      <c r="AK42" s="13">
        <f t="shared" si="114"/>
        <v>0</v>
      </c>
      <c r="AL42" s="13">
        <f t="shared" si="114"/>
        <v>0</v>
      </c>
      <c r="AM42" s="13">
        <f t="shared" si="114"/>
        <v>0</v>
      </c>
      <c r="AN42" s="13">
        <f t="shared" si="114"/>
        <v>0</v>
      </c>
      <c r="AO42" s="13">
        <f t="shared" si="114"/>
        <v>0</v>
      </c>
      <c r="AP42" s="13">
        <f t="shared" si="114"/>
        <v>0</v>
      </c>
      <c r="AQ42" s="13">
        <f t="shared" si="114"/>
        <v>0</v>
      </c>
      <c r="AR42" s="13">
        <f t="shared" si="114"/>
        <v>0</v>
      </c>
      <c r="AS42" s="13">
        <f t="shared" si="114"/>
        <v>0</v>
      </c>
      <c r="AT42" s="13">
        <f t="shared" si="114"/>
        <v>0</v>
      </c>
      <c r="AU42" s="13">
        <f t="shared" si="114"/>
        <v>0</v>
      </c>
      <c r="AV42" s="13">
        <f t="shared" si="114"/>
        <v>0</v>
      </c>
      <c r="AW42" s="13">
        <f t="shared" si="114"/>
        <v>0</v>
      </c>
      <c r="AX42" s="13">
        <f t="shared" si="114"/>
        <v>0</v>
      </c>
      <c r="AY42" s="13">
        <f t="shared" si="114"/>
        <v>0</v>
      </c>
      <c r="AZ42" s="13">
        <f t="shared" si="114"/>
        <v>0</v>
      </c>
      <c r="BA42" s="13">
        <f t="shared" si="114"/>
        <v>0</v>
      </c>
      <c r="BB42" s="13">
        <f t="shared" si="114"/>
        <v>0</v>
      </c>
      <c r="BC42" s="13">
        <f t="shared" si="114"/>
        <v>0</v>
      </c>
      <c r="BD42" s="13">
        <f t="shared" si="48"/>
        <v>0</v>
      </c>
      <c r="BE42" s="13">
        <f t="shared" si="49"/>
        <v>0.48559110139499939</v>
      </c>
      <c r="BF42" s="13">
        <f t="shared" si="50"/>
        <v>3.6131141758796135</v>
      </c>
      <c r="BG42" s="4">
        <f t="shared" si="12"/>
        <v>104.3935251341826</v>
      </c>
      <c r="BH42" s="4">
        <f t="shared" si="68"/>
        <v>2.7374535479935118</v>
      </c>
      <c r="BI42" s="4">
        <f t="shared" si="43"/>
        <v>3.4610519869268561</v>
      </c>
      <c r="BJ42" s="15"/>
      <c r="BK42" s="13">
        <f t="shared" si="3"/>
        <v>5000000.0000000009</v>
      </c>
      <c r="BL42" s="13"/>
      <c r="BM42">
        <f t="shared" si="4"/>
        <v>31</v>
      </c>
      <c r="BN42" s="11">
        <f t="shared" si="5"/>
        <v>0.99997984390324302</v>
      </c>
      <c r="BO42" s="14">
        <f t="shared" si="13"/>
        <v>2.8130774456343808</v>
      </c>
      <c r="BP42" s="14">
        <f t="shared" si="14"/>
        <v>2.3307903061141215</v>
      </c>
      <c r="BQ42" s="14">
        <f t="shared" si="15"/>
        <v>2.0133242896485202</v>
      </c>
      <c r="BR42" s="14">
        <f t="shared" si="16"/>
        <v>1.7403704842526904</v>
      </c>
      <c r="BS42" s="14">
        <f t="shared" si="17"/>
        <v>1.5053814642142185</v>
      </c>
      <c r="BT42" s="14">
        <f t="shared" si="18"/>
        <v>1.3028369931909958</v>
      </c>
      <c r="BU42" s="14">
        <f t="shared" si="19"/>
        <v>1.1280710358942365</v>
      </c>
      <c r="BV42" s="14">
        <f t="shared" si="20"/>
        <v>0.97712647383621976</v>
      </c>
      <c r="BW42" s="14">
        <f t="shared" si="21"/>
        <v>0.84630720682135019</v>
      </c>
      <c r="BX42" s="14">
        <f t="shared" si="22"/>
        <v>0.7077504022558927</v>
      </c>
      <c r="BY42" s="14">
        <f t="shared" si="23"/>
        <v>0</v>
      </c>
      <c r="BZ42" s="14">
        <f t="shared" si="24"/>
        <v>0</v>
      </c>
      <c r="CA42" s="14">
        <f t="shared" si="25"/>
        <v>0</v>
      </c>
      <c r="CB42" s="14">
        <f t="shared" si="26"/>
        <v>0</v>
      </c>
      <c r="CC42" s="14">
        <f t="shared" si="27"/>
        <v>0</v>
      </c>
      <c r="CD42" s="14">
        <f t="shared" si="28"/>
        <v>0</v>
      </c>
      <c r="CE42" s="14">
        <f t="shared" si="29"/>
        <v>0</v>
      </c>
      <c r="CF42" s="14">
        <f t="shared" si="30"/>
        <v>0</v>
      </c>
      <c r="CG42" s="14">
        <f t="shared" si="31"/>
        <v>0</v>
      </c>
      <c r="CH42" s="14">
        <f t="shared" si="32"/>
        <v>0</v>
      </c>
      <c r="CI42" s="14">
        <f t="shared" si="33"/>
        <v>0</v>
      </c>
      <c r="CJ42" s="14">
        <f t="shared" si="34"/>
        <v>0.94726671442652199</v>
      </c>
      <c r="CK42" s="14">
        <f t="shared" si="58"/>
        <v>16.312302816289151</v>
      </c>
    </row>
    <row r="43" spans="2:89" x14ac:dyDescent="0.2">
      <c r="B43" s="1">
        <f t="shared" si="44"/>
        <v>43892</v>
      </c>
      <c r="C43" s="8">
        <f t="shared" si="35"/>
        <v>4.5714285714285712</v>
      </c>
      <c r="D43">
        <f t="shared" si="52"/>
        <v>32</v>
      </c>
      <c r="E43" s="14">
        <f t="shared" si="45"/>
        <v>0.2</v>
      </c>
      <c r="F43" s="3">
        <f t="shared" si="36"/>
        <v>4.0551999668446754</v>
      </c>
      <c r="G43" s="4">
        <f t="shared" si="53"/>
        <v>4999879.2941720495</v>
      </c>
      <c r="H43" s="14"/>
      <c r="I43" s="13">
        <f t="shared" si="54"/>
        <v>16.312302816289151</v>
      </c>
      <c r="J43" s="13">
        <f t="shared" ref="J43:AC43" si="115">I42*(1-I$8)</f>
        <v>13.503043907704544</v>
      </c>
      <c r="K43" s="13">
        <f t="shared" si="115"/>
        <v>11.654186433479984</v>
      </c>
      <c r="L43" s="13">
        <f t="shared" si="115"/>
        <v>10.066824356128359</v>
      </c>
      <c r="M43" s="13">
        <f t="shared" si="115"/>
        <v>8.7020278201781771</v>
      </c>
      <c r="N43" s="13">
        <f t="shared" si="115"/>
        <v>7.5270590372013411</v>
      </c>
      <c r="O43" s="13">
        <f t="shared" si="115"/>
        <v>6.514316269144004</v>
      </c>
      <c r="P43" s="13">
        <f t="shared" si="115"/>
        <v>5.6404688693074663</v>
      </c>
      <c r="Q43" s="13">
        <f t="shared" si="115"/>
        <v>4.8857308464447682</v>
      </c>
      <c r="R43" s="13">
        <f t="shared" si="115"/>
        <v>4.2316213270756586</v>
      </c>
      <c r="S43" s="13">
        <f t="shared" si="115"/>
        <v>3.5388233401451132</v>
      </c>
      <c r="T43" s="13">
        <f t="shared" si="115"/>
        <v>3.1137311292869114</v>
      </c>
      <c r="U43" s="13">
        <f t="shared" si="115"/>
        <v>2.7335002201159764</v>
      </c>
      <c r="V43" s="13">
        <f t="shared" si="115"/>
        <v>2.3947509727415013</v>
      </c>
      <c r="W43" s="13">
        <f t="shared" si="115"/>
        <v>2.094021526212225</v>
      </c>
      <c r="X43" s="13">
        <f t="shared" si="115"/>
        <v>1.8278831133910263</v>
      </c>
      <c r="Y43" s="13">
        <f t="shared" si="115"/>
        <v>1.5930201753721698</v>
      </c>
      <c r="Z43" s="13">
        <f t="shared" si="115"/>
        <v>1.3862836545351023</v>
      </c>
      <c r="AA43" s="13">
        <f t="shared" si="115"/>
        <v>1.2047242015606505</v>
      </c>
      <c r="AB43" s="13">
        <f t="shared" si="115"/>
        <v>1.04562694192129</v>
      </c>
      <c r="AC43" s="13">
        <f t="shared" si="115"/>
        <v>0.9081796096035164</v>
      </c>
      <c r="AD43" s="13">
        <f t="shared" si="38"/>
        <v>5.651960377265473</v>
      </c>
      <c r="AE43" s="13">
        <f t="shared" si="56"/>
        <v>116.53008694510443</v>
      </c>
      <c r="AF43" s="15"/>
      <c r="AG43">
        <f t="shared" si="60"/>
        <v>32</v>
      </c>
      <c r="AH43" s="15"/>
      <c r="AI43" s="15"/>
      <c r="AJ43" s="13">
        <f t="shared" ref="AJ43:BC43" si="116">I42*AI$8</f>
        <v>0.56262682948768938</v>
      </c>
      <c r="AK43" s="13">
        <f t="shared" si="116"/>
        <v>0</v>
      </c>
      <c r="AL43" s="13">
        <f t="shared" si="116"/>
        <v>0</v>
      </c>
      <c r="AM43" s="13">
        <f t="shared" si="116"/>
        <v>0</v>
      </c>
      <c r="AN43" s="13">
        <f t="shared" si="116"/>
        <v>0</v>
      </c>
      <c r="AO43" s="13">
        <f t="shared" si="116"/>
        <v>0</v>
      </c>
      <c r="AP43" s="13">
        <f t="shared" si="116"/>
        <v>0</v>
      </c>
      <c r="AQ43" s="13">
        <f t="shared" si="116"/>
        <v>0</v>
      </c>
      <c r="AR43" s="13">
        <f t="shared" si="116"/>
        <v>0</v>
      </c>
      <c r="AS43" s="13">
        <f t="shared" si="116"/>
        <v>0</v>
      </c>
      <c r="AT43" s="13">
        <f t="shared" si="116"/>
        <v>0</v>
      </c>
      <c r="AU43" s="13">
        <f t="shared" si="116"/>
        <v>0</v>
      </c>
      <c r="AV43" s="13">
        <f t="shared" si="116"/>
        <v>0</v>
      </c>
      <c r="AW43" s="13">
        <f t="shared" si="116"/>
        <v>0</v>
      </c>
      <c r="AX43" s="13">
        <f t="shared" si="116"/>
        <v>0</v>
      </c>
      <c r="AY43" s="13">
        <f t="shared" si="116"/>
        <v>0</v>
      </c>
      <c r="AZ43" s="13">
        <f t="shared" si="116"/>
        <v>0</v>
      </c>
      <c r="BA43" s="13">
        <f t="shared" si="116"/>
        <v>0</v>
      </c>
      <c r="BB43" s="13">
        <f t="shared" si="116"/>
        <v>0</v>
      </c>
      <c r="BC43" s="13">
        <f t="shared" si="116"/>
        <v>0</v>
      </c>
      <c r="BD43" s="13">
        <f t="shared" si="48"/>
        <v>0</v>
      </c>
      <c r="BE43" s="13">
        <f t="shared" si="49"/>
        <v>0.56262682948768938</v>
      </c>
      <c r="BF43" s="13">
        <f t="shared" si="50"/>
        <v>4.1757410053673025</v>
      </c>
      <c r="BG43" s="4">
        <f t="shared" si="12"/>
        <v>120.70582795047173</v>
      </c>
      <c r="BH43" s="4">
        <f t="shared" si="68"/>
        <v>2.7426437844764679</v>
      </c>
      <c r="BI43" s="4">
        <f t="shared" si="43"/>
        <v>3.4594361152807811</v>
      </c>
      <c r="BJ43" s="15"/>
      <c r="BK43" s="13">
        <f t="shared" si="3"/>
        <v>5000000</v>
      </c>
      <c r="BL43" s="13"/>
      <c r="BM43">
        <f t="shared" si="4"/>
        <v>32</v>
      </c>
      <c r="BN43" s="11">
        <f t="shared" ref="BN43:BN75" si="117">G43/(G43+AE43)</f>
        <v>0.99997669396314703</v>
      </c>
      <c r="BO43" s="14">
        <f t="shared" si="13"/>
        <v>3.2623845282317121</v>
      </c>
      <c r="BP43" s="14">
        <f t="shared" si="14"/>
        <v>2.7005458410531213</v>
      </c>
      <c r="BQ43" s="14">
        <f t="shared" si="15"/>
        <v>2.3307829641162949</v>
      </c>
      <c r="BR43" s="14">
        <f t="shared" si="16"/>
        <v>2.0133179476697847</v>
      </c>
      <c r="BS43" s="14">
        <f t="shared" si="17"/>
        <v>1.740365002079421</v>
      </c>
      <c r="BT43" s="14">
        <f t="shared" si="18"/>
        <v>1.5053767222572052</v>
      </c>
      <c r="BU43" s="14">
        <f t="shared" si="19"/>
        <v>1.3028328892497929</v>
      </c>
      <c r="BV43" s="14">
        <f t="shared" si="20"/>
        <v>1.1280674824664261</v>
      </c>
      <c r="BW43" s="14">
        <f t="shared" si="21"/>
        <v>0.97712339588432151</v>
      </c>
      <c r="BX43" s="14">
        <f t="shared" si="22"/>
        <v>0.84630454095061236</v>
      </c>
      <c r="BY43" s="14">
        <f t="shared" si="23"/>
        <v>0</v>
      </c>
      <c r="BZ43" s="14">
        <f t="shared" si="24"/>
        <v>0</v>
      </c>
      <c r="CA43" s="14">
        <f t="shared" si="25"/>
        <v>0</v>
      </c>
      <c r="CB43" s="14">
        <f t="shared" si="26"/>
        <v>0</v>
      </c>
      <c r="CC43" s="14">
        <f t="shared" si="27"/>
        <v>0</v>
      </c>
      <c r="CD43" s="14">
        <f t="shared" si="28"/>
        <v>0</v>
      </c>
      <c r="CE43" s="14">
        <f t="shared" si="29"/>
        <v>0</v>
      </c>
      <c r="CF43" s="14">
        <f t="shared" si="30"/>
        <v>0</v>
      </c>
      <c r="CG43" s="14">
        <f t="shared" si="31"/>
        <v>0</v>
      </c>
      <c r="CH43" s="14">
        <f t="shared" si="32"/>
        <v>0</v>
      </c>
      <c r="CI43" s="14">
        <f t="shared" si="33"/>
        <v>0</v>
      </c>
      <c r="CJ43" s="14">
        <f t="shared" si="34"/>
        <v>1.130365730493726</v>
      </c>
      <c r="CK43" s="14">
        <f t="shared" si="58"/>
        <v>18.937467044452418</v>
      </c>
    </row>
    <row r="44" spans="2:89" x14ac:dyDescent="0.2">
      <c r="B44" s="1">
        <f t="shared" si="44"/>
        <v>43893</v>
      </c>
      <c r="C44" s="8">
        <f t="shared" si="35"/>
        <v>4.7142857142857144</v>
      </c>
      <c r="D44">
        <f t="shared" si="52"/>
        <v>33</v>
      </c>
      <c r="E44" s="14">
        <f t="shared" si="45"/>
        <v>0.2</v>
      </c>
      <c r="F44" s="3">
        <f t="shared" si="36"/>
        <v>4.0551999668446754</v>
      </c>
      <c r="G44" s="4">
        <f t="shared" si="53"/>
        <v>4999860.3567050053</v>
      </c>
      <c r="H44" s="14"/>
      <c r="I44" s="13">
        <f t="shared" si="54"/>
        <v>18.937467044452418</v>
      </c>
      <c r="J44" s="13">
        <f t="shared" ref="J44:AC44" si="118">I43*(1-I$8)</f>
        <v>15.659810703637584</v>
      </c>
      <c r="K44" s="13">
        <f t="shared" si="118"/>
        <v>13.503043907704544</v>
      </c>
      <c r="L44" s="13">
        <f t="shared" si="118"/>
        <v>11.654186433479984</v>
      </c>
      <c r="M44" s="13">
        <f t="shared" si="118"/>
        <v>10.066824356128359</v>
      </c>
      <c r="N44" s="13">
        <f t="shared" si="118"/>
        <v>8.7020278201781771</v>
      </c>
      <c r="O44" s="13">
        <f t="shared" si="118"/>
        <v>7.5270590372013411</v>
      </c>
      <c r="P44" s="13">
        <f t="shared" si="118"/>
        <v>6.514316269144004</v>
      </c>
      <c r="Q44" s="13">
        <f t="shared" si="118"/>
        <v>5.6404688693074663</v>
      </c>
      <c r="R44" s="13">
        <f t="shared" si="118"/>
        <v>4.8857308464447682</v>
      </c>
      <c r="S44" s="13">
        <f t="shared" si="118"/>
        <v>4.2316213270756586</v>
      </c>
      <c r="T44" s="13">
        <f t="shared" si="118"/>
        <v>3.5388233401451132</v>
      </c>
      <c r="U44" s="13">
        <f t="shared" si="118"/>
        <v>3.1137311292869114</v>
      </c>
      <c r="V44" s="13">
        <f t="shared" si="118"/>
        <v>2.7335002201159764</v>
      </c>
      <c r="W44" s="13">
        <f t="shared" si="118"/>
        <v>2.3947509727415013</v>
      </c>
      <c r="X44" s="13">
        <f t="shared" si="118"/>
        <v>2.094021526212225</v>
      </c>
      <c r="Y44" s="13">
        <f t="shared" si="118"/>
        <v>1.8278831133910263</v>
      </c>
      <c r="Z44" s="13">
        <f t="shared" si="118"/>
        <v>1.5930201753721698</v>
      </c>
      <c r="AA44" s="13">
        <f t="shared" si="118"/>
        <v>1.3862836545351023</v>
      </c>
      <c r="AB44" s="13">
        <f t="shared" si="118"/>
        <v>1.2047242015606505</v>
      </c>
      <c r="AC44" s="13">
        <f t="shared" si="118"/>
        <v>1.04562694192129</v>
      </c>
      <c r="AD44" s="13">
        <f t="shared" si="38"/>
        <v>6.5601399868689896</v>
      </c>
      <c r="AE44" s="13">
        <f t="shared" si="56"/>
        <v>134.81506187690528</v>
      </c>
      <c r="AF44" s="15"/>
      <c r="AG44">
        <f t="shared" si="60"/>
        <v>33</v>
      </c>
      <c r="AH44" s="15"/>
      <c r="AI44" s="15"/>
      <c r="AJ44" s="13">
        <f t="shared" ref="AJ44:BC44" si="119">I43*AI$8</f>
        <v>0.65249211265156604</v>
      </c>
      <c r="AK44" s="13">
        <f t="shared" si="119"/>
        <v>0</v>
      </c>
      <c r="AL44" s="13">
        <f t="shared" si="119"/>
        <v>0</v>
      </c>
      <c r="AM44" s="13">
        <f t="shared" si="119"/>
        <v>0</v>
      </c>
      <c r="AN44" s="13">
        <f t="shared" si="119"/>
        <v>0</v>
      </c>
      <c r="AO44" s="13">
        <f t="shared" si="119"/>
        <v>0</v>
      </c>
      <c r="AP44" s="13">
        <f t="shared" si="119"/>
        <v>0</v>
      </c>
      <c r="AQ44" s="13">
        <f t="shared" si="119"/>
        <v>0</v>
      </c>
      <c r="AR44" s="13">
        <f t="shared" si="119"/>
        <v>0</v>
      </c>
      <c r="AS44" s="13">
        <f t="shared" si="119"/>
        <v>0</v>
      </c>
      <c r="AT44" s="13">
        <f t="shared" si="119"/>
        <v>0</v>
      </c>
      <c r="AU44" s="13">
        <f t="shared" si="119"/>
        <v>0</v>
      </c>
      <c r="AV44" s="13">
        <f t="shared" si="119"/>
        <v>0</v>
      </c>
      <c r="AW44" s="13">
        <f t="shared" si="119"/>
        <v>0</v>
      </c>
      <c r="AX44" s="13">
        <f t="shared" si="119"/>
        <v>0</v>
      </c>
      <c r="AY44" s="13">
        <f t="shared" si="119"/>
        <v>0</v>
      </c>
      <c r="AZ44" s="13">
        <f t="shared" si="119"/>
        <v>0</v>
      </c>
      <c r="BA44" s="13">
        <f t="shared" si="119"/>
        <v>0</v>
      </c>
      <c r="BB44" s="13">
        <f t="shared" si="119"/>
        <v>0</v>
      </c>
      <c r="BC44" s="13">
        <f t="shared" si="119"/>
        <v>0</v>
      </c>
      <c r="BD44" s="13">
        <f t="shared" si="48"/>
        <v>0</v>
      </c>
      <c r="BE44" s="13">
        <f t="shared" si="49"/>
        <v>0.65249211265156604</v>
      </c>
      <c r="BF44" s="13">
        <f t="shared" si="50"/>
        <v>4.8282331180188685</v>
      </c>
      <c r="BG44" s="4">
        <f t="shared" si="12"/>
        <v>139.64329499492413</v>
      </c>
      <c r="BH44" s="4">
        <f t="shared" si="68"/>
        <v>2.7490730192753494</v>
      </c>
      <c r="BI44" s="4">
        <f t="shared" si="43"/>
        <v>3.4575474018959302</v>
      </c>
      <c r="BJ44" s="15"/>
      <c r="BK44" s="13">
        <f t="shared" si="3"/>
        <v>5000000</v>
      </c>
      <c r="BL44" s="13"/>
      <c r="BM44">
        <f t="shared" si="4"/>
        <v>33</v>
      </c>
      <c r="BN44" s="11">
        <f t="shared" si="117"/>
        <v>0.9999730369615879</v>
      </c>
      <c r="BO44" s="14">
        <f t="shared" si="13"/>
        <v>3.7873912865602142</v>
      </c>
      <c r="BP44" s="14">
        <f t="shared" si="14"/>
        <v>3.1318776935120112</v>
      </c>
      <c r="BQ44" s="14">
        <f t="shared" si="15"/>
        <v>2.7005359649225964</v>
      </c>
      <c r="BR44" s="14">
        <f t="shared" si="16"/>
        <v>2.3307744402407033</v>
      </c>
      <c r="BS44" s="14">
        <f t="shared" si="17"/>
        <v>2.0133105847913115</v>
      </c>
      <c r="BT44" s="14">
        <f t="shared" si="18"/>
        <v>1.7403586374135598</v>
      </c>
      <c r="BU44" s="14">
        <f t="shared" si="19"/>
        <v>1.5053712169638782</v>
      </c>
      <c r="BV44" s="14">
        <f t="shared" si="20"/>
        <v>1.3028281246768423</v>
      </c>
      <c r="BW44" s="14">
        <f t="shared" si="21"/>
        <v>1.1280633570257363</v>
      </c>
      <c r="BX44" s="14">
        <f t="shared" si="22"/>
        <v>0.97711982245925688</v>
      </c>
      <c r="BY44" s="14">
        <f t="shared" si="23"/>
        <v>0</v>
      </c>
      <c r="BZ44" s="14">
        <f t="shared" si="24"/>
        <v>0</v>
      </c>
      <c r="CA44" s="14">
        <f t="shared" si="25"/>
        <v>0</v>
      </c>
      <c r="CB44" s="14">
        <f t="shared" si="26"/>
        <v>0</v>
      </c>
      <c r="CC44" s="14">
        <f t="shared" si="27"/>
        <v>0</v>
      </c>
      <c r="CD44" s="14">
        <f t="shared" si="28"/>
        <v>0</v>
      </c>
      <c r="CE44" s="14">
        <f t="shared" si="29"/>
        <v>0</v>
      </c>
      <c r="CF44" s="14">
        <f t="shared" si="30"/>
        <v>0</v>
      </c>
      <c r="CG44" s="14">
        <f t="shared" si="31"/>
        <v>0</v>
      </c>
      <c r="CH44" s="14">
        <f t="shared" si="32"/>
        <v>0</v>
      </c>
      <c r="CI44" s="14">
        <f t="shared" si="33"/>
        <v>0</v>
      </c>
      <c r="CJ44" s="14">
        <f t="shared" si="34"/>
        <v>1.311992621112507</v>
      </c>
      <c r="CK44" s="14">
        <f t="shared" si="58"/>
        <v>21.929623749678615</v>
      </c>
    </row>
    <row r="45" spans="2:89" x14ac:dyDescent="0.2">
      <c r="B45" s="1">
        <f t="shared" si="44"/>
        <v>43894</v>
      </c>
      <c r="C45" s="8">
        <f t="shared" si="35"/>
        <v>4.8571428571428568</v>
      </c>
      <c r="D45">
        <f t="shared" si="52"/>
        <v>34</v>
      </c>
      <c r="E45" s="14">
        <f t="shared" si="45"/>
        <v>0.2</v>
      </c>
      <c r="F45" s="3">
        <f t="shared" si="36"/>
        <v>4.0551999668446754</v>
      </c>
      <c r="G45" s="4">
        <f t="shared" si="53"/>
        <v>4999838.4270812552</v>
      </c>
      <c r="H45" s="14"/>
      <c r="I45" s="13">
        <f t="shared" si="54"/>
        <v>21.929623749678615</v>
      </c>
      <c r="J45" s="13">
        <f t="shared" ref="J45:AC45" si="120">I44*(1-I$8)</f>
        <v>18.17996836267432</v>
      </c>
      <c r="K45" s="13">
        <f t="shared" si="120"/>
        <v>15.659810703637584</v>
      </c>
      <c r="L45" s="13">
        <f t="shared" si="120"/>
        <v>13.503043907704544</v>
      </c>
      <c r="M45" s="13">
        <f t="shared" si="120"/>
        <v>11.654186433479984</v>
      </c>
      <c r="N45" s="13">
        <f t="shared" si="120"/>
        <v>10.066824356128359</v>
      </c>
      <c r="O45" s="13">
        <f t="shared" si="120"/>
        <v>8.7020278201781771</v>
      </c>
      <c r="P45" s="13">
        <f t="shared" si="120"/>
        <v>7.5270590372013411</v>
      </c>
      <c r="Q45" s="13">
        <f t="shared" si="120"/>
        <v>6.514316269144004</v>
      </c>
      <c r="R45" s="13">
        <f t="shared" si="120"/>
        <v>5.6404688693074663</v>
      </c>
      <c r="S45" s="13">
        <f t="shared" si="120"/>
        <v>4.8857308464447682</v>
      </c>
      <c r="T45" s="13">
        <f t="shared" si="120"/>
        <v>4.2316213270756586</v>
      </c>
      <c r="U45" s="13">
        <f t="shared" si="120"/>
        <v>3.5388233401451132</v>
      </c>
      <c r="V45" s="13">
        <f t="shared" si="120"/>
        <v>3.1137311292869114</v>
      </c>
      <c r="W45" s="13">
        <f t="shared" si="120"/>
        <v>2.7335002201159764</v>
      </c>
      <c r="X45" s="13">
        <f t="shared" si="120"/>
        <v>2.3947509727415013</v>
      </c>
      <c r="Y45" s="13">
        <f t="shared" si="120"/>
        <v>2.094021526212225</v>
      </c>
      <c r="Z45" s="13">
        <f t="shared" si="120"/>
        <v>1.8278831133910263</v>
      </c>
      <c r="AA45" s="13">
        <f t="shared" si="120"/>
        <v>1.5930201753721698</v>
      </c>
      <c r="AB45" s="13">
        <f t="shared" si="120"/>
        <v>1.3862836545351023</v>
      </c>
      <c r="AC45" s="13">
        <f t="shared" si="120"/>
        <v>1.2047242015606505</v>
      </c>
      <c r="AD45" s="13">
        <f t="shared" si="38"/>
        <v>7.6057669287902794</v>
      </c>
      <c r="AE45" s="13">
        <f t="shared" si="56"/>
        <v>155.98718694480581</v>
      </c>
      <c r="AF45" s="15"/>
      <c r="AG45">
        <f t="shared" si="60"/>
        <v>34</v>
      </c>
      <c r="AH45" s="15"/>
      <c r="AI45" s="15"/>
      <c r="AJ45" s="13">
        <f t="shared" ref="AJ45:BC45" si="121">I44*AI$8</f>
        <v>0.75749868177809676</v>
      </c>
      <c r="AK45" s="13">
        <f t="shared" si="121"/>
        <v>0</v>
      </c>
      <c r="AL45" s="13">
        <f t="shared" si="121"/>
        <v>0</v>
      </c>
      <c r="AM45" s="13">
        <f t="shared" si="121"/>
        <v>0</v>
      </c>
      <c r="AN45" s="13">
        <f t="shared" si="121"/>
        <v>0</v>
      </c>
      <c r="AO45" s="13">
        <f t="shared" si="121"/>
        <v>0</v>
      </c>
      <c r="AP45" s="13">
        <f t="shared" si="121"/>
        <v>0</v>
      </c>
      <c r="AQ45" s="13">
        <f t="shared" si="121"/>
        <v>0</v>
      </c>
      <c r="AR45" s="13">
        <f t="shared" si="121"/>
        <v>0</v>
      </c>
      <c r="AS45" s="13">
        <f t="shared" si="121"/>
        <v>0</v>
      </c>
      <c r="AT45" s="13">
        <f t="shared" si="121"/>
        <v>0</v>
      </c>
      <c r="AU45" s="13">
        <f t="shared" si="121"/>
        <v>0</v>
      </c>
      <c r="AV45" s="13">
        <f t="shared" si="121"/>
        <v>0</v>
      </c>
      <c r="AW45" s="13">
        <f t="shared" si="121"/>
        <v>0</v>
      </c>
      <c r="AX45" s="13">
        <f t="shared" si="121"/>
        <v>0</v>
      </c>
      <c r="AY45" s="13">
        <f t="shared" si="121"/>
        <v>0</v>
      </c>
      <c r="AZ45" s="13">
        <f t="shared" si="121"/>
        <v>0</v>
      </c>
      <c r="BA45" s="13">
        <f t="shared" si="121"/>
        <v>0</v>
      </c>
      <c r="BB45" s="13">
        <f t="shared" si="121"/>
        <v>0</v>
      </c>
      <c r="BC45" s="13">
        <f t="shared" si="121"/>
        <v>0</v>
      </c>
      <c r="BD45" s="13">
        <f t="shared" si="48"/>
        <v>0</v>
      </c>
      <c r="BE45" s="13">
        <f t="shared" si="49"/>
        <v>0.75749868177809676</v>
      </c>
      <c r="BF45" s="13">
        <f t="shared" si="50"/>
        <v>5.5857317997969655</v>
      </c>
      <c r="BG45" s="4">
        <f t="shared" si="12"/>
        <v>161.57291874460279</v>
      </c>
      <c r="BH45" s="4">
        <f t="shared" si="68"/>
        <v>2.7554683471074042</v>
      </c>
      <c r="BI45" s="4">
        <f t="shared" si="43"/>
        <v>3.4570965500885045</v>
      </c>
      <c r="BJ45" s="15"/>
      <c r="BK45" s="13">
        <f t="shared" si="3"/>
        <v>5000000</v>
      </c>
      <c r="BL45" s="13"/>
      <c r="BM45">
        <f t="shared" si="4"/>
        <v>34</v>
      </c>
      <c r="BN45" s="11">
        <f t="shared" si="117"/>
        <v>0.99996880252775888</v>
      </c>
      <c r="BO45" s="14">
        <f t="shared" si="13"/>
        <v>4.3857879201700856</v>
      </c>
      <c r="BP45" s="14">
        <f t="shared" si="14"/>
        <v>3.6358802387231965</v>
      </c>
      <c r="BQ45" s="14">
        <f t="shared" si="15"/>
        <v>3.1318644314255715</v>
      </c>
      <c r="BR45" s="14">
        <f t="shared" si="16"/>
        <v>2.7005245293734128</v>
      </c>
      <c r="BS45" s="14">
        <f t="shared" si="17"/>
        <v>2.3307645704644466</v>
      </c>
      <c r="BT45" s="14">
        <f t="shared" si="18"/>
        <v>2.0133020593309903</v>
      </c>
      <c r="BU45" s="14">
        <f t="shared" si="19"/>
        <v>1.7403512677813633</v>
      </c>
      <c r="BV45" s="14">
        <f t="shared" si="20"/>
        <v>1.5053648423971941</v>
      </c>
      <c r="BW45" s="14">
        <f t="shared" si="21"/>
        <v>1.3028226077886056</v>
      </c>
      <c r="BX45" s="14">
        <f t="shared" si="22"/>
        <v>1.128058580187298</v>
      </c>
      <c r="BY45" s="14">
        <f t="shared" si="23"/>
        <v>0</v>
      </c>
      <c r="BZ45" s="14">
        <f t="shared" si="24"/>
        <v>0</v>
      </c>
      <c r="CA45" s="14">
        <f t="shared" si="25"/>
        <v>0</v>
      </c>
      <c r="CB45" s="14">
        <f t="shared" si="26"/>
        <v>0</v>
      </c>
      <c r="CC45" s="14">
        <f t="shared" si="27"/>
        <v>0</v>
      </c>
      <c r="CD45" s="14">
        <f t="shared" si="28"/>
        <v>0</v>
      </c>
      <c r="CE45" s="14">
        <f t="shared" si="29"/>
        <v>0</v>
      </c>
      <c r="CF45" s="14">
        <f t="shared" si="30"/>
        <v>0</v>
      </c>
      <c r="CG45" s="14">
        <f t="shared" si="31"/>
        <v>0</v>
      </c>
      <c r="CH45" s="14">
        <f t="shared" si="32"/>
        <v>0</v>
      </c>
      <c r="CI45" s="14">
        <f t="shared" si="33"/>
        <v>0</v>
      </c>
      <c r="CJ45" s="14">
        <f t="shared" si="34"/>
        <v>1.5211059296175293</v>
      </c>
      <c r="CK45" s="14">
        <f t="shared" si="58"/>
        <v>25.395826977259695</v>
      </c>
    </row>
    <row r="46" spans="2:89" x14ac:dyDescent="0.2">
      <c r="B46" s="1">
        <f t="shared" si="44"/>
        <v>43895</v>
      </c>
      <c r="C46" s="8">
        <f t="shared" si="35"/>
        <v>5</v>
      </c>
      <c r="D46">
        <f t="shared" si="52"/>
        <v>35</v>
      </c>
      <c r="E46" s="15">
        <f>E45</f>
        <v>0.2</v>
      </c>
      <c r="F46" s="3">
        <f t="shared" si="36"/>
        <v>4.0551999668446754</v>
      </c>
      <c r="G46" s="4">
        <f t="shared" si="53"/>
        <v>4999813.0312542776</v>
      </c>
      <c r="H46" s="14"/>
      <c r="I46" s="13">
        <f t="shared" si="54"/>
        <v>25.395826977259695</v>
      </c>
      <c r="J46" s="13">
        <f t="shared" ref="J46:AC46" si="122">I45*(1-I$8)</f>
        <v>21.052438799691469</v>
      </c>
      <c r="K46" s="13">
        <f t="shared" si="122"/>
        <v>18.17996836267432</v>
      </c>
      <c r="L46" s="13">
        <f t="shared" si="122"/>
        <v>15.659810703637584</v>
      </c>
      <c r="M46" s="13">
        <f t="shared" si="122"/>
        <v>13.503043907704544</v>
      </c>
      <c r="N46" s="13">
        <f t="shared" si="122"/>
        <v>11.654186433479984</v>
      </c>
      <c r="O46" s="13">
        <f t="shared" si="122"/>
        <v>10.066824356128359</v>
      </c>
      <c r="P46" s="13">
        <f t="shared" si="122"/>
        <v>8.7020278201781771</v>
      </c>
      <c r="Q46" s="13">
        <f t="shared" si="122"/>
        <v>7.5270590372013411</v>
      </c>
      <c r="R46" s="13">
        <f t="shared" si="122"/>
        <v>6.514316269144004</v>
      </c>
      <c r="S46" s="13">
        <f t="shared" si="122"/>
        <v>5.6404688693074663</v>
      </c>
      <c r="T46" s="13">
        <f t="shared" si="122"/>
        <v>4.8857308464447682</v>
      </c>
      <c r="U46" s="13">
        <f t="shared" si="122"/>
        <v>4.2316213270756586</v>
      </c>
      <c r="V46" s="13">
        <f t="shared" si="122"/>
        <v>3.5388233401451132</v>
      </c>
      <c r="W46" s="13">
        <f t="shared" si="122"/>
        <v>3.1137311292869114</v>
      </c>
      <c r="X46" s="13">
        <f t="shared" si="122"/>
        <v>2.7335002201159764</v>
      </c>
      <c r="Y46" s="13">
        <f t="shared" si="122"/>
        <v>2.3947509727415013</v>
      </c>
      <c r="Z46" s="13">
        <f t="shared" si="122"/>
        <v>2.094021526212225</v>
      </c>
      <c r="AA46" s="13">
        <f t="shared" si="122"/>
        <v>1.8278831133910263</v>
      </c>
      <c r="AB46" s="13">
        <f t="shared" si="122"/>
        <v>1.5930201753721698</v>
      </c>
      <c r="AC46" s="13">
        <f t="shared" si="122"/>
        <v>1.3862836545351023</v>
      </c>
      <c r="AD46" s="13">
        <f t="shared" si="38"/>
        <v>8.810491130350929</v>
      </c>
      <c r="AE46" s="13">
        <f t="shared" si="56"/>
        <v>180.50582897207838</v>
      </c>
      <c r="AF46" s="15"/>
      <c r="AG46">
        <f t="shared" si="60"/>
        <v>35</v>
      </c>
      <c r="AH46" s="15"/>
      <c r="AI46" s="15"/>
      <c r="AJ46" s="13">
        <f t="shared" ref="AJ46:BC46" si="123">I45*AI$8</f>
        <v>0.87718494998714469</v>
      </c>
      <c r="AK46" s="13">
        <f t="shared" si="123"/>
        <v>0</v>
      </c>
      <c r="AL46" s="13">
        <f t="shared" si="123"/>
        <v>0</v>
      </c>
      <c r="AM46" s="13">
        <f t="shared" si="123"/>
        <v>0</v>
      </c>
      <c r="AN46" s="13">
        <f t="shared" si="123"/>
        <v>0</v>
      </c>
      <c r="AO46" s="13">
        <f t="shared" si="123"/>
        <v>0</v>
      </c>
      <c r="AP46" s="13">
        <f t="shared" si="123"/>
        <v>0</v>
      </c>
      <c r="AQ46" s="13">
        <f t="shared" si="123"/>
        <v>0</v>
      </c>
      <c r="AR46" s="13">
        <f t="shared" si="123"/>
        <v>0</v>
      </c>
      <c r="AS46" s="13">
        <f t="shared" si="123"/>
        <v>0</v>
      </c>
      <c r="AT46" s="13">
        <f t="shared" si="123"/>
        <v>0</v>
      </c>
      <c r="AU46" s="13">
        <f t="shared" si="123"/>
        <v>0</v>
      </c>
      <c r="AV46" s="13">
        <f t="shared" si="123"/>
        <v>0</v>
      </c>
      <c r="AW46" s="13">
        <f t="shared" si="123"/>
        <v>0</v>
      </c>
      <c r="AX46" s="13">
        <f t="shared" si="123"/>
        <v>0</v>
      </c>
      <c r="AY46" s="13">
        <f t="shared" si="123"/>
        <v>0</v>
      </c>
      <c r="AZ46" s="13">
        <f t="shared" si="123"/>
        <v>0</v>
      </c>
      <c r="BA46" s="13">
        <f t="shared" si="123"/>
        <v>0</v>
      </c>
      <c r="BB46" s="13">
        <f t="shared" si="123"/>
        <v>0</v>
      </c>
      <c r="BC46" s="13">
        <f t="shared" si="123"/>
        <v>0</v>
      </c>
      <c r="BD46" s="13">
        <f t="shared" si="48"/>
        <v>0</v>
      </c>
      <c r="BE46" s="13">
        <f t="shared" si="49"/>
        <v>0.87718494998714469</v>
      </c>
      <c r="BF46" s="13">
        <f t="shared" si="50"/>
        <v>6.4629167497841102</v>
      </c>
      <c r="BG46" s="4">
        <f t="shared" si="12"/>
        <v>186.96874572186249</v>
      </c>
      <c r="BH46" s="4">
        <f t="shared" si="68"/>
        <v>2.7616509694547462</v>
      </c>
      <c r="BI46" s="4">
        <f t="shared" si="43"/>
        <v>3.456682947105203</v>
      </c>
      <c r="BJ46" s="15"/>
      <c r="BK46" s="13">
        <f t="shared" si="3"/>
        <v>4999999.9999999991</v>
      </c>
      <c r="BL46" s="13"/>
      <c r="BM46">
        <f t="shared" si="4"/>
        <v>35</v>
      </c>
      <c r="BN46" s="11">
        <f t="shared" si="117"/>
        <v>0.99996389878754177</v>
      </c>
      <c r="BO46" s="14">
        <f t="shared" si="13"/>
        <v>5.0789820314228873</v>
      </c>
      <c r="BP46" s="14">
        <f t="shared" si="14"/>
        <v>4.2103357562251196</v>
      </c>
      <c r="BQ46" s="14">
        <f t="shared" si="15"/>
        <v>3.6358624087547953</v>
      </c>
      <c r="BR46" s="14">
        <f t="shared" si="16"/>
        <v>3.1318490730968636</v>
      </c>
      <c r="BS46" s="14">
        <f t="shared" si="17"/>
        <v>2.7005112862895202</v>
      </c>
      <c r="BT46" s="14">
        <f t="shared" si="18"/>
        <v>2.3307531406439046</v>
      </c>
      <c r="BU46" s="14">
        <f t="shared" si="19"/>
        <v>2.0132921863126998</v>
      </c>
      <c r="BV46" s="14">
        <f t="shared" si="20"/>
        <v>1.7403427332846049</v>
      </c>
      <c r="BW46" s="14">
        <f t="shared" si="21"/>
        <v>1.5053574602487707</v>
      </c>
      <c r="BX46" s="14">
        <f t="shared" si="22"/>
        <v>1.3028162188856705</v>
      </c>
      <c r="BY46" s="14">
        <f t="shared" si="23"/>
        <v>0</v>
      </c>
      <c r="BZ46" s="14">
        <f t="shared" si="24"/>
        <v>0</v>
      </c>
      <c r="CA46" s="14">
        <f t="shared" si="25"/>
        <v>0</v>
      </c>
      <c r="CB46" s="14">
        <f t="shared" si="26"/>
        <v>0</v>
      </c>
      <c r="CC46" s="14">
        <f t="shared" si="27"/>
        <v>0</v>
      </c>
      <c r="CD46" s="14">
        <f t="shared" si="28"/>
        <v>0</v>
      </c>
      <c r="CE46" s="14">
        <f t="shared" si="29"/>
        <v>0</v>
      </c>
      <c r="CF46" s="14">
        <f t="shared" si="30"/>
        <v>0</v>
      </c>
      <c r="CG46" s="14">
        <f t="shared" si="31"/>
        <v>0</v>
      </c>
      <c r="CH46" s="14">
        <f t="shared" si="32"/>
        <v>0</v>
      </c>
      <c r="CI46" s="14">
        <f t="shared" si="33"/>
        <v>0</v>
      </c>
      <c r="CJ46" s="14">
        <f t="shared" si="34"/>
        <v>1.7620346121877541</v>
      </c>
      <c r="CK46" s="14">
        <f t="shared" si="58"/>
        <v>29.41213690735259</v>
      </c>
    </row>
    <row r="47" spans="2:89" x14ac:dyDescent="0.2">
      <c r="B47" s="1">
        <f t="shared" si="44"/>
        <v>43896</v>
      </c>
      <c r="C47" s="8">
        <f t="shared" si="35"/>
        <v>5.1428571428571432</v>
      </c>
      <c r="D47">
        <f t="shared" si="52"/>
        <v>36</v>
      </c>
      <c r="E47" s="15">
        <f>E46</f>
        <v>0.2</v>
      </c>
      <c r="F47" s="3">
        <f t="shared" si="36"/>
        <v>4.0551999668446754</v>
      </c>
      <c r="G47" s="4">
        <f t="shared" si="53"/>
        <v>4999783.6191173699</v>
      </c>
      <c r="H47" s="14"/>
      <c r="I47" s="13">
        <f t="shared" si="54"/>
        <v>29.41213690735259</v>
      </c>
      <c r="J47" s="13">
        <f t="shared" ref="J47:AC47" si="124">I46*(1-I$8)</f>
        <v>24.379993898169307</v>
      </c>
      <c r="K47" s="13">
        <f t="shared" si="124"/>
        <v>21.052438799691469</v>
      </c>
      <c r="L47" s="13">
        <f t="shared" si="124"/>
        <v>18.17996836267432</v>
      </c>
      <c r="M47" s="13">
        <f t="shared" si="124"/>
        <v>15.659810703637584</v>
      </c>
      <c r="N47" s="13">
        <f t="shared" si="124"/>
        <v>13.503043907704544</v>
      </c>
      <c r="O47" s="13">
        <f t="shared" si="124"/>
        <v>11.654186433479984</v>
      </c>
      <c r="P47" s="13">
        <f t="shared" si="124"/>
        <v>10.066824356128359</v>
      </c>
      <c r="Q47" s="13">
        <f t="shared" si="124"/>
        <v>8.7020278201781771</v>
      </c>
      <c r="R47" s="13">
        <f t="shared" si="124"/>
        <v>7.5270590372013411</v>
      </c>
      <c r="S47" s="13">
        <f t="shared" si="124"/>
        <v>6.514316269144004</v>
      </c>
      <c r="T47" s="13">
        <f t="shared" si="124"/>
        <v>5.6404688693074663</v>
      </c>
      <c r="U47" s="13">
        <f t="shared" si="124"/>
        <v>4.8857308464447682</v>
      </c>
      <c r="V47" s="13">
        <f t="shared" si="124"/>
        <v>4.2316213270756586</v>
      </c>
      <c r="W47" s="13">
        <f t="shared" si="124"/>
        <v>3.5388233401451132</v>
      </c>
      <c r="X47" s="13">
        <f t="shared" si="124"/>
        <v>3.1137311292869114</v>
      </c>
      <c r="Y47" s="13">
        <f t="shared" si="124"/>
        <v>2.7335002201159764</v>
      </c>
      <c r="Z47" s="13">
        <f t="shared" si="124"/>
        <v>2.3947509727415013</v>
      </c>
      <c r="AA47" s="13">
        <f t="shared" si="124"/>
        <v>2.094021526212225</v>
      </c>
      <c r="AB47" s="13">
        <f t="shared" si="124"/>
        <v>1.8278831133910263</v>
      </c>
      <c r="AC47" s="13">
        <f t="shared" si="124"/>
        <v>1.5930201753721698</v>
      </c>
      <c r="AD47" s="13">
        <f t="shared" si="38"/>
        <v>10.196774784886031</v>
      </c>
      <c r="AE47" s="13">
        <f t="shared" si="56"/>
        <v>208.90213280034058</v>
      </c>
      <c r="AF47" s="15"/>
      <c r="AG47">
        <f t="shared" si="60"/>
        <v>36</v>
      </c>
      <c r="AH47" s="15"/>
      <c r="AI47" s="15"/>
      <c r="AJ47" s="13">
        <f t="shared" ref="AJ47:BC47" si="125">I46*AI$8</f>
        <v>1.0158330790903878</v>
      </c>
      <c r="AK47" s="13">
        <f t="shared" si="125"/>
        <v>0</v>
      </c>
      <c r="AL47" s="13">
        <f t="shared" si="125"/>
        <v>0</v>
      </c>
      <c r="AM47" s="13">
        <f t="shared" si="125"/>
        <v>0</v>
      </c>
      <c r="AN47" s="13">
        <f t="shared" si="125"/>
        <v>0</v>
      </c>
      <c r="AO47" s="13">
        <f t="shared" si="125"/>
        <v>0</v>
      </c>
      <c r="AP47" s="13">
        <f t="shared" si="125"/>
        <v>0</v>
      </c>
      <c r="AQ47" s="13">
        <f t="shared" si="125"/>
        <v>0</v>
      </c>
      <c r="AR47" s="13">
        <f t="shared" si="125"/>
        <v>0</v>
      </c>
      <c r="AS47" s="13">
        <f t="shared" si="125"/>
        <v>0</v>
      </c>
      <c r="AT47" s="13">
        <f t="shared" si="125"/>
        <v>0</v>
      </c>
      <c r="AU47" s="13">
        <f t="shared" si="125"/>
        <v>0</v>
      </c>
      <c r="AV47" s="13">
        <f t="shared" si="125"/>
        <v>0</v>
      </c>
      <c r="AW47" s="13">
        <f t="shared" si="125"/>
        <v>0</v>
      </c>
      <c r="AX47" s="13">
        <f t="shared" si="125"/>
        <v>0</v>
      </c>
      <c r="AY47" s="13">
        <f t="shared" si="125"/>
        <v>0</v>
      </c>
      <c r="AZ47" s="13">
        <f t="shared" si="125"/>
        <v>0</v>
      </c>
      <c r="BA47" s="13">
        <f t="shared" si="125"/>
        <v>0</v>
      </c>
      <c r="BB47" s="13">
        <f t="shared" si="125"/>
        <v>0</v>
      </c>
      <c r="BC47" s="13">
        <f t="shared" si="125"/>
        <v>0</v>
      </c>
      <c r="BD47" s="13">
        <f t="shared" si="48"/>
        <v>0</v>
      </c>
      <c r="BE47" s="13">
        <f t="shared" si="49"/>
        <v>1.0158330790903878</v>
      </c>
      <c r="BF47" s="13">
        <f t="shared" si="50"/>
        <v>7.4787498288744985</v>
      </c>
      <c r="BG47" s="4">
        <f t="shared" si="12"/>
        <v>216.38088262921508</v>
      </c>
      <c r="BH47" s="4">
        <f t="shared" si="68"/>
        <v>2.7674409105982067</v>
      </c>
      <c r="BI47" s="4">
        <f t="shared" si="43"/>
        <v>3.4562895473949515</v>
      </c>
      <c r="BJ47" s="15"/>
      <c r="BK47" s="13">
        <f t="shared" si="3"/>
        <v>4999999.9999999991</v>
      </c>
      <c r="BL47" s="13"/>
      <c r="BM47">
        <f t="shared" si="4"/>
        <v>36</v>
      </c>
      <c r="BN47" s="11">
        <f t="shared" si="117"/>
        <v>0.99995821951094666</v>
      </c>
      <c r="BO47" s="14">
        <f t="shared" si="13"/>
        <v>5.8821816107776996</v>
      </c>
      <c r="BP47" s="14">
        <f t="shared" si="14"/>
        <v>4.8757950580202252</v>
      </c>
      <c r="BQ47" s="14">
        <f t="shared" si="15"/>
        <v>4.2103118437005307</v>
      </c>
      <c r="BR47" s="14">
        <f t="shared" si="16"/>
        <v>3.635841758941031</v>
      </c>
      <c r="BS47" s="14">
        <f t="shared" si="17"/>
        <v>3.1318312858175807</v>
      </c>
      <c r="BT47" s="14">
        <f t="shared" si="18"/>
        <v>2.7004959487852749</v>
      </c>
      <c r="BU47" s="14">
        <f t="shared" si="19"/>
        <v>2.3307399031742553</v>
      </c>
      <c r="BV47" s="14">
        <f t="shared" si="20"/>
        <v>2.0132807518567093</v>
      </c>
      <c r="BW47" s="14">
        <f t="shared" si="21"/>
        <v>1.7403328490400189</v>
      </c>
      <c r="BX47" s="14">
        <f t="shared" si="22"/>
        <v>1.5053489105987268</v>
      </c>
      <c r="BY47" s="14">
        <f t="shared" si="23"/>
        <v>0</v>
      </c>
      <c r="BZ47" s="14">
        <f t="shared" si="24"/>
        <v>0</v>
      </c>
      <c r="CA47" s="14">
        <f t="shared" si="25"/>
        <v>0</v>
      </c>
      <c r="CB47" s="14">
        <f t="shared" si="26"/>
        <v>0</v>
      </c>
      <c r="CC47" s="14">
        <f t="shared" si="27"/>
        <v>0</v>
      </c>
      <c r="CD47" s="14">
        <f t="shared" si="28"/>
        <v>0</v>
      </c>
      <c r="CE47" s="14">
        <f t="shared" si="29"/>
        <v>0</v>
      </c>
      <c r="CF47" s="14">
        <f t="shared" si="30"/>
        <v>0</v>
      </c>
      <c r="CG47" s="14">
        <f t="shared" si="31"/>
        <v>0</v>
      </c>
      <c r="CH47" s="14">
        <f t="shared" si="32"/>
        <v>0</v>
      </c>
      <c r="CI47" s="14">
        <f t="shared" si="33"/>
        <v>0</v>
      </c>
      <c r="CJ47" s="14">
        <f t="shared" si="34"/>
        <v>2.0392697517297504</v>
      </c>
      <c r="CK47" s="14">
        <f t="shared" si="58"/>
        <v>34.065429672441795</v>
      </c>
    </row>
    <row r="48" spans="2:89" x14ac:dyDescent="0.2">
      <c r="B48" s="1">
        <f t="shared" si="44"/>
        <v>43897</v>
      </c>
      <c r="C48" s="8">
        <f t="shared" si="35"/>
        <v>5.2857142857142856</v>
      </c>
      <c r="D48">
        <f t="shared" si="52"/>
        <v>37</v>
      </c>
      <c r="E48" s="14">
        <f t="shared" si="45"/>
        <v>0.2</v>
      </c>
      <c r="F48" s="3">
        <f t="shared" si="36"/>
        <v>4.0551999668446754</v>
      </c>
      <c r="G48" s="4">
        <f t="shared" si="53"/>
        <v>4999749.5536876973</v>
      </c>
      <c r="H48" s="14"/>
      <c r="I48" s="13">
        <f t="shared" si="54"/>
        <v>34.065429672441795</v>
      </c>
      <c r="J48" s="13">
        <f t="shared" ref="J48:AC48" si="126">I47*(1-I$8)</f>
        <v>28.235651431058486</v>
      </c>
      <c r="K48" s="13">
        <f t="shared" si="126"/>
        <v>24.379993898169307</v>
      </c>
      <c r="L48" s="13">
        <f t="shared" si="126"/>
        <v>21.052438799691469</v>
      </c>
      <c r="M48" s="13">
        <f t="shared" si="126"/>
        <v>18.17996836267432</v>
      </c>
      <c r="N48" s="13">
        <f t="shared" si="126"/>
        <v>15.659810703637584</v>
      </c>
      <c r="O48" s="13">
        <f t="shared" si="126"/>
        <v>13.503043907704544</v>
      </c>
      <c r="P48" s="13">
        <f t="shared" si="126"/>
        <v>11.654186433479984</v>
      </c>
      <c r="Q48" s="13">
        <f t="shared" si="126"/>
        <v>10.066824356128359</v>
      </c>
      <c r="R48" s="13">
        <f t="shared" si="126"/>
        <v>8.7020278201781771</v>
      </c>
      <c r="S48" s="13">
        <f t="shared" si="126"/>
        <v>7.5270590372013411</v>
      </c>
      <c r="T48" s="13">
        <f t="shared" si="126"/>
        <v>6.514316269144004</v>
      </c>
      <c r="U48" s="13">
        <f t="shared" si="126"/>
        <v>5.6404688693074663</v>
      </c>
      <c r="V48" s="13">
        <f t="shared" si="126"/>
        <v>4.8857308464447682</v>
      </c>
      <c r="W48" s="13">
        <f t="shared" si="126"/>
        <v>4.2316213270756586</v>
      </c>
      <c r="X48" s="13">
        <f t="shared" si="126"/>
        <v>3.5388233401451132</v>
      </c>
      <c r="Y48" s="13">
        <f t="shared" si="126"/>
        <v>3.1137311292869114</v>
      </c>
      <c r="Z48" s="13">
        <f t="shared" si="126"/>
        <v>2.7335002201159764</v>
      </c>
      <c r="AA48" s="13">
        <f t="shared" si="126"/>
        <v>2.3947509727415013</v>
      </c>
      <c r="AB48" s="13">
        <f t="shared" si="126"/>
        <v>2.094021526212225</v>
      </c>
      <c r="AC48" s="13">
        <f t="shared" si="126"/>
        <v>1.8278831133910263</v>
      </c>
      <c r="AD48" s="13">
        <f t="shared" si="38"/>
        <v>11.789794960258201</v>
      </c>
      <c r="AE48" s="13">
        <f t="shared" si="56"/>
        <v>241.79107699648827</v>
      </c>
      <c r="AF48" s="15"/>
      <c r="AG48">
        <f t="shared" si="60"/>
        <v>37</v>
      </c>
      <c r="AH48" s="15"/>
      <c r="AI48" s="15"/>
      <c r="AJ48" s="13">
        <f t="shared" ref="AJ48:BC48" si="127">I47*AI$8</f>
        <v>1.1764854762941037</v>
      </c>
      <c r="AK48" s="13">
        <f t="shared" si="127"/>
        <v>0</v>
      </c>
      <c r="AL48" s="13">
        <f t="shared" si="127"/>
        <v>0</v>
      </c>
      <c r="AM48" s="13">
        <f t="shared" si="127"/>
        <v>0</v>
      </c>
      <c r="AN48" s="13">
        <f t="shared" si="127"/>
        <v>0</v>
      </c>
      <c r="AO48" s="13">
        <f t="shared" si="127"/>
        <v>0</v>
      </c>
      <c r="AP48" s="13">
        <f t="shared" si="127"/>
        <v>0</v>
      </c>
      <c r="AQ48" s="13">
        <f t="shared" si="127"/>
        <v>0</v>
      </c>
      <c r="AR48" s="13">
        <f t="shared" si="127"/>
        <v>0</v>
      </c>
      <c r="AS48" s="13">
        <f t="shared" si="127"/>
        <v>0</v>
      </c>
      <c r="AT48" s="13">
        <f t="shared" si="127"/>
        <v>0</v>
      </c>
      <c r="AU48" s="13">
        <f t="shared" si="127"/>
        <v>0</v>
      </c>
      <c r="AV48" s="13">
        <f t="shared" si="127"/>
        <v>0</v>
      </c>
      <c r="AW48" s="13">
        <f t="shared" si="127"/>
        <v>0</v>
      </c>
      <c r="AX48" s="13">
        <f t="shared" si="127"/>
        <v>0</v>
      </c>
      <c r="AY48" s="13">
        <f t="shared" si="127"/>
        <v>0</v>
      </c>
      <c r="AZ48" s="13">
        <f t="shared" si="127"/>
        <v>0</v>
      </c>
      <c r="BA48" s="13">
        <f t="shared" si="127"/>
        <v>0</v>
      </c>
      <c r="BB48" s="13">
        <f t="shared" si="127"/>
        <v>0</v>
      </c>
      <c r="BC48" s="13">
        <f t="shared" si="127"/>
        <v>0</v>
      </c>
      <c r="BD48" s="13">
        <f t="shared" si="48"/>
        <v>0</v>
      </c>
      <c r="BE48" s="13">
        <f t="shared" si="49"/>
        <v>1.1764854762941037</v>
      </c>
      <c r="BF48" s="13">
        <f t="shared" si="50"/>
        <v>8.6552353051686026</v>
      </c>
      <c r="BG48" s="4">
        <f t="shared" si="12"/>
        <v>250.44631230165686</v>
      </c>
      <c r="BH48" s="4">
        <f t="shared" si="68"/>
        <v>2.7726365690138826</v>
      </c>
      <c r="BI48" s="4">
        <f t="shared" si="43"/>
        <v>3.4559244357104246</v>
      </c>
      <c r="BJ48" s="15"/>
      <c r="BK48" s="13">
        <f t="shared" si="3"/>
        <v>4999999.9999999991</v>
      </c>
      <c r="BL48" s="13"/>
      <c r="BM48">
        <f t="shared" si="4"/>
        <v>37</v>
      </c>
      <c r="BN48" s="11">
        <f t="shared" si="117"/>
        <v>0.99995164170089024</v>
      </c>
      <c r="BO48" s="14">
        <f t="shared" si="13"/>
        <v>6.812756465240879</v>
      </c>
      <c r="BP48" s="14">
        <f t="shared" si="14"/>
        <v>5.6468572005962052</v>
      </c>
      <c r="BQ48" s="14">
        <f t="shared" si="15"/>
        <v>4.8757629846264168</v>
      </c>
      <c r="BR48" s="14">
        <f t="shared" si="16"/>
        <v>4.2102841479118007</v>
      </c>
      <c r="BS48" s="14">
        <f t="shared" si="17"/>
        <v>3.6358178420652867</v>
      </c>
      <c r="BT48" s="14">
        <f t="shared" si="18"/>
        <v>3.1318106843655151</v>
      </c>
      <c r="BU48" s="14">
        <f t="shared" si="19"/>
        <v>2.7004781846936732</v>
      </c>
      <c r="BV48" s="14">
        <f t="shared" si="20"/>
        <v>2.3307245713693105</v>
      </c>
      <c r="BW48" s="14">
        <f t="shared" si="21"/>
        <v>2.0132675083250118</v>
      </c>
      <c r="BX48" s="14">
        <f t="shared" si="22"/>
        <v>1.7403214009827976</v>
      </c>
      <c r="BY48" s="14">
        <f t="shared" si="23"/>
        <v>0</v>
      </c>
      <c r="BZ48" s="14">
        <f t="shared" si="24"/>
        <v>0</v>
      </c>
      <c r="CA48" s="14">
        <f t="shared" si="25"/>
        <v>0</v>
      </c>
      <c r="CB48" s="14">
        <f t="shared" si="26"/>
        <v>0</v>
      </c>
      <c r="CC48" s="14">
        <f t="shared" si="27"/>
        <v>0</v>
      </c>
      <c r="CD48" s="14">
        <f t="shared" si="28"/>
        <v>0</v>
      </c>
      <c r="CE48" s="14">
        <f t="shared" si="29"/>
        <v>0</v>
      </c>
      <c r="CF48" s="14">
        <f t="shared" si="30"/>
        <v>0</v>
      </c>
      <c r="CG48" s="14">
        <f t="shared" si="31"/>
        <v>0</v>
      </c>
      <c r="CH48" s="14">
        <f t="shared" si="32"/>
        <v>0</v>
      </c>
      <c r="CI48" s="14">
        <f t="shared" si="33"/>
        <v>0</v>
      </c>
      <c r="CJ48" s="14">
        <f t="shared" si="34"/>
        <v>2.3578449651654143</v>
      </c>
      <c r="CK48" s="14">
        <f t="shared" si="58"/>
        <v>39.455925955342316</v>
      </c>
    </row>
    <row r="49" spans="2:89" x14ac:dyDescent="0.2">
      <c r="B49" s="1">
        <f t="shared" si="44"/>
        <v>43898</v>
      </c>
      <c r="C49" s="8">
        <f t="shared" si="35"/>
        <v>5.4285714285714288</v>
      </c>
      <c r="D49">
        <f t="shared" si="52"/>
        <v>38</v>
      </c>
      <c r="E49" s="14">
        <f t="shared" si="45"/>
        <v>0.2</v>
      </c>
      <c r="F49" s="3">
        <f t="shared" si="36"/>
        <v>4.0551999668446754</v>
      </c>
      <c r="G49" s="4">
        <f t="shared" si="53"/>
        <v>4999710.0977617418</v>
      </c>
      <c r="H49" s="14"/>
      <c r="I49" s="13">
        <f t="shared" si="54"/>
        <v>39.455925955342316</v>
      </c>
      <c r="J49" s="13">
        <f t="shared" ref="J49:AC49" si="128">I48*(1-I$8)</f>
        <v>32.702812485544122</v>
      </c>
      <c r="K49" s="13">
        <f t="shared" si="128"/>
        <v>28.235651431058486</v>
      </c>
      <c r="L49" s="13">
        <f t="shared" si="128"/>
        <v>24.379993898169307</v>
      </c>
      <c r="M49" s="13">
        <f t="shared" si="128"/>
        <v>21.052438799691469</v>
      </c>
      <c r="N49" s="13">
        <f t="shared" si="128"/>
        <v>18.17996836267432</v>
      </c>
      <c r="O49" s="13">
        <f t="shared" si="128"/>
        <v>15.659810703637584</v>
      </c>
      <c r="P49" s="13">
        <f t="shared" si="128"/>
        <v>13.503043907704544</v>
      </c>
      <c r="Q49" s="13">
        <f t="shared" si="128"/>
        <v>11.654186433479984</v>
      </c>
      <c r="R49" s="13">
        <f t="shared" si="128"/>
        <v>10.066824356128359</v>
      </c>
      <c r="S49" s="13">
        <f t="shared" si="128"/>
        <v>8.7020278201781771</v>
      </c>
      <c r="T49" s="13">
        <f t="shared" si="128"/>
        <v>7.5270590372013411</v>
      </c>
      <c r="U49" s="13">
        <f t="shared" si="128"/>
        <v>6.514316269144004</v>
      </c>
      <c r="V49" s="13">
        <f t="shared" si="128"/>
        <v>5.6404688693074663</v>
      </c>
      <c r="W49" s="13">
        <f t="shared" si="128"/>
        <v>4.8857308464447682</v>
      </c>
      <c r="X49" s="13">
        <f t="shared" si="128"/>
        <v>4.2316213270756586</v>
      </c>
      <c r="Y49" s="13">
        <f t="shared" si="128"/>
        <v>3.5388233401451132</v>
      </c>
      <c r="Z49" s="13">
        <f t="shared" si="128"/>
        <v>3.1137311292869114</v>
      </c>
      <c r="AA49" s="13">
        <f t="shared" si="128"/>
        <v>2.7335002201159764</v>
      </c>
      <c r="AB49" s="13">
        <f t="shared" si="128"/>
        <v>2.3947509727415013</v>
      </c>
      <c r="AC49" s="13">
        <f t="shared" si="128"/>
        <v>2.094021526212225</v>
      </c>
      <c r="AD49" s="13">
        <f t="shared" si="38"/>
        <v>13.617678073649227</v>
      </c>
      <c r="AE49" s="13">
        <f t="shared" si="56"/>
        <v>279.88438576493292</v>
      </c>
      <c r="AF49" s="15"/>
      <c r="AG49">
        <f t="shared" si="60"/>
        <v>38</v>
      </c>
      <c r="AH49" s="15"/>
      <c r="AI49" s="15"/>
      <c r="AJ49" s="13">
        <f t="shared" ref="AJ49:BC49" si="129">I48*AI$8</f>
        <v>1.3626171868976718</v>
      </c>
      <c r="AK49" s="13">
        <f t="shared" si="129"/>
        <v>0</v>
      </c>
      <c r="AL49" s="13">
        <f t="shared" si="129"/>
        <v>0</v>
      </c>
      <c r="AM49" s="13">
        <f t="shared" si="129"/>
        <v>0</v>
      </c>
      <c r="AN49" s="13">
        <f t="shared" si="129"/>
        <v>0</v>
      </c>
      <c r="AO49" s="13">
        <f t="shared" si="129"/>
        <v>0</v>
      </c>
      <c r="AP49" s="13">
        <f t="shared" si="129"/>
        <v>0</v>
      </c>
      <c r="AQ49" s="13">
        <f t="shared" si="129"/>
        <v>0</v>
      </c>
      <c r="AR49" s="13">
        <f t="shared" si="129"/>
        <v>0</v>
      </c>
      <c r="AS49" s="13">
        <f t="shared" si="129"/>
        <v>0</v>
      </c>
      <c r="AT49" s="13">
        <f t="shared" si="129"/>
        <v>0</v>
      </c>
      <c r="AU49" s="13">
        <f t="shared" si="129"/>
        <v>0</v>
      </c>
      <c r="AV49" s="13">
        <f t="shared" si="129"/>
        <v>0</v>
      </c>
      <c r="AW49" s="13">
        <f t="shared" si="129"/>
        <v>0</v>
      </c>
      <c r="AX49" s="13">
        <f t="shared" si="129"/>
        <v>0</v>
      </c>
      <c r="AY49" s="13">
        <f t="shared" si="129"/>
        <v>0</v>
      </c>
      <c r="AZ49" s="13">
        <f t="shared" si="129"/>
        <v>0</v>
      </c>
      <c r="BA49" s="13">
        <f t="shared" si="129"/>
        <v>0</v>
      </c>
      <c r="BB49" s="13">
        <f t="shared" si="129"/>
        <v>0</v>
      </c>
      <c r="BC49" s="13">
        <f t="shared" si="129"/>
        <v>0</v>
      </c>
      <c r="BD49" s="13">
        <f t="shared" si="48"/>
        <v>0</v>
      </c>
      <c r="BE49" s="13">
        <f t="shared" si="49"/>
        <v>1.3626171868976718</v>
      </c>
      <c r="BF49" s="13">
        <f t="shared" si="50"/>
        <v>10.017852492066275</v>
      </c>
      <c r="BG49" s="4">
        <f t="shared" si="12"/>
        <v>289.90223825699917</v>
      </c>
      <c r="BH49" s="4">
        <f t="shared" si="68"/>
        <v>2.7770135924078843</v>
      </c>
      <c r="BI49" s="4">
        <f t="shared" si="43"/>
        <v>3.4555968081851858</v>
      </c>
      <c r="BJ49" s="15"/>
      <c r="BK49" s="13">
        <f t="shared" si="3"/>
        <v>4999999.9999999981</v>
      </c>
      <c r="BL49" s="13"/>
      <c r="BM49">
        <f t="shared" si="4"/>
        <v>38</v>
      </c>
      <c r="BN49" s="11">
        <f t="shared" si="117"/>
        <v>0.99994402301069318</v>
      </c>
      <c r="BO49" s="14">
        <f t="shared" si="13"/>
        <v>7.8907434662794049</v>
      </c>
      <c r="BP49" s="14">
        <f t="shared" si="14"/>
        <v>6.5401963761118633</v>
      </c>
      <c r="BQ49" s="14">
        <f t="shared" si="15"/>
        <v>5.6468141768600519</v>
      </c>
      <c r="BR49" s="14">
        <f t="shared" si="16"/>
        <v>4.8757258359023137</v>
      </c>
      <c r="BS49" s="14">
        <f t="shared" si="17"/>
        <v>4.2102520695099797</v>
      </c>
      <c r="BT49" s="14">
        <f t="shared" si="18"/>
        <v>3.6357901405559372</v>
      </c>
      <c r="BU49" s="14">
        <f t="shared" si="19"/>
        <v>3.131786822916256</v>
      </c>
      <c r="BV49" s="14">
        <f t="shared" si="20"/>
        <v>2.7004576095920232</v>
      </c>
      <c r="BW49" s="14">
        <f t="shared" si="21"/>
        <v>2.3307068134421236</v>
      </c>
      <c r="BX49" s="14">
        <f t="shared" si="22"/>
        <v>2.0132521691218046</v>
      </c>
      <c r="BY49" s="14">
        <f t="shared" si="23"/>
        <v>0</v>
      </c>
      <c r="BZ49" s="14">
        <f t="shared" si="24"/>
        <v>0</v>
      </c>
      <c r="CA49" s="14">
        <f t="shared" si="25"/>
        <v>0</v>
      </c>
      <c r="CB49" s="14">
        <f t="shared" si="26"/>
        <v>0</v>
      </c>
      <c r="CC49" s="14">
        <f t="shared" si="27"/>
        <v>0</v>
      </c>
      <c r="CD49" s="14">
        <f t="shared" si="28"/>
        <v>0</v>
      </c>
      <c r="CE49" s="14">
        <f t="shared" si="29"/>
        <v>0</v>
      </c>
      <c r="CF49" s="14">
        <f t="shared" si="30"/>
        <v>0</v>
      </c>
      <c r="CG49" s="14">
        <f t="shared" si="31"/>
        <v>0</v>
      </c>
      <c r="CH49" s="14">
        <f t="shared" si="32"/>
        <v>0</v>
      </c>
      <c r="CI49" s="14">
        <f t="shared" si="33"/>
        <v>0</v>
      </c>
      <c r="CJ49" s="14">
        <f t="shared" si="34"/>
        <v>2.7233831594058633</v>
      </c>
      <c r="CK49" s="14">
        <f t="shared" si="58"/>
        <v>45.699108639697613</v>
      </c>
    </row>
    <row r="50" spans="2:89" x14ac:dyDescent="0.2">
      <c r="B50" s="1">
        <f t="shared" si="44"/>
        <v>43899</v>
      </c>
      <c r="C50" s="8">
        <f t="shared" si="35"/>
        <v>5.5714285714285712</v>
      </c>
      <c r="D50">
        <f t="shared" si="52"/>
        <v>39</v>
      </c>
      <c r="E50" s="14">
        <f t="shared" si="45"/>
        <v>0.2</v>
      </c>
      <c r="F50" s="3">
        <f t="shared" si="36"/>
        <v>4.0551999668446754</v>
      </c>
      <c r="G50" s="4">
        <f t="shared" si="53"/>
        <v>4999664.3986531021</v>
      </c>
      <c r="H50" s="14"/>
      <c r="I50" s="13">
        <f t="shared" si="54"/>
        <v>45.699108639697613</v>
      </c>
      <c r="J50" s="13">
        <f t="shared" ref="J50:AC50" si="130">I49*(1-I$8)</f>
        <v>37.877688917128623</v>
      </c>
      <c r="K50" s="13">
        <f t="shared" si="130"/>
        <v>32.702812485544122</v>
      </c>
      <c r="L50" s="13">
        <f t="shared" si="130"/>
        <v>28.235651431058486</v>
      </c>
      <c r="M50" s="13">
        <f t="shared" si="130"/>
        <v>24.379993898169307</v>
      </c>
      <c r="N50" s="13">
        <f t="shared" si="130"/>
        <v>21.052438799691469</v>
      </c>
      <c r="O50" s="13">
        <f t="shared" si="130"/>
        <v>18.17996836267432</v>
      </c>
      <c r="P50" s="13">
        <f t="shared" si="130"/>
        <v>15.659810703637584</v>
      </c>
      <c r="Q50" s="13">
        <f t="shared" si="130"/>
        <v>13.503043907704544</v>
      </c>
      <c r="R50" s="13">
        <f t="shared" si="130"/>
        <v>11.654186433479984</v>
      </c>
      <c r="S50" s="13">
        <f t="shared" si="130"/>
        <v>10.066824356128359</v>
      </c>
      <c r="T50" s="13">
        <f t="shared" si="130"/>
        <v>8.7020278201781771</v>
      </c>
      <c r="U50" s="13">
        <f t="shared" si="130"/>
        <v>7.5270590372013411</v>
      </c>
      <c r="V50" s="13">
        <f t="shared" si="130"/>
        <v>6.514316269144004</v>
      </c>
      <c r="W50" s="13">
        <f t="shared" si="130"/>
        <v>5.6404688693074663</v>
      </c>
      <c r="X50" s="13">
        <f t="shared" si="130"/>
        <v>4.8857308464447682</v>
      </c>
      <c r="Y50" s="13">
        <f t="shared" si="130"/>
        <v>4.2316213270756586</v>
      </c>
      <c r="Z50" s="13">
        <f t="shared" si="130"/>
        <v>3.5388233401451132</v>
      </c>
      <c r="AA50" s="13">
        <f t="shared" si="130"/>
        <v>3.1137311292869114</v>
      </c>
      <c r="AB50" s="13">
        <f t="shared" si="130"/>
        <v>2.7335002201159764</v>
      </c>
      <c r="AC50" s="13">
        <f t="shared" si="130"/>
        <v>2.3947509727415013</v>
      </c>
      <c r="AD50" s="13">
        <f t="shared" si="38"/>
        <v>15.711699599861452</v>
      </c>
      <c r="AE50" s="13">
        <f t="shared" si="56"/>
        <v>324.00525736641674</v>
      </c>
      <c r="AF50" s="15"/>
      <c r="AG50">
        <f t="shared" si="60"/>
        <v>39</v>
      </c>
      <c r="AH50" s="15"/>
      <c r="AI50" s="15"/>
      <c r="AJ50" s="13">
        <f t="shared" ref="AJ50:BC50" si="131">I49*AI$8</f>
        <v>1.5782370382136928</v>
      </c>
      <c r="AK50" s="13">
        <f t="shared" si="131"/>
        <v>0</v>
      </c>
      <c r="AL50" s="13">
        <f t="shared" si="131"/>
        <v>0</v>
      </c>
      <c r="AM50" s="13">
        <f t="shared" si="131"/>
        <v>0</v>
      </c>
      <c r="AN50" s="13">
        <f t="shared" si="131"/>
        <v>0</v>
      </c>
      <c r="AO50" s="13">
        <f t="shared" si="131"/>
        <v>0</v>
      </c>
      <c r="AP50" s="13">
        <f t="shared" si="131"/>
        <v>0</v>
      </c>
      <c r="AQ50" s="13">
        <f t="shared" si="131"/>
        <v>0</v>
      </c>
      <c r="AR50" s="13">
        <f t="shared" si="131"/>
        <v>0</v>
      </c>
      <c r="AS50" s="13">
        <f t="shared" si="131"/>
        <v>0</v>
      </c>
      <c r="AT50" s="13">
        <f t="shared" si="131"/>
        <v>0</v>
      </c>
      <c r="AU50" s="13">
        <f t="shared" si="131"/>
        <v>0</v>
      </c>
      <c r="AV50" s="13">
        <f t="shared" si="131"/>
        <v>0</v>
      </c>
      <c r="AW50" s="13">
        <f t="shared" si="131"/>
        <v>0</v>
      </c>
      <c r="AX50" s="13">
        <f t="shared" si="131"/>
        <v>0</v>
      </c>
      <c r="AY50" s="13">
        <f t="shared" si="131"/>
        <v>0</v>
      </c>
      <c r="AZ50" s="13">
        <f t="shared" si="131"/>
        <v>0</v>
      </c>
      <c r="BA50" s="13">
        <f t="shared" si="131"/>
        <v>0</v>
      </c>
      <c r="BB50" s="13">
        <f t="shared" si="131"/>
        <v>0</v>
      </c>
      <c r="BC50" s="13">
        <f t="shared" si="131"/>
        <v>0</v>
      </c>
      <c r="BD50" s="13">
        <f t="shared" si="48"/>
        <v>0</v>
      </c>
      <c r="BE50" s="13">
        <f t="shared" si="49"/>
        <v>1.5782370382136928</v>
      </c>
      <c r="BF50" s="13">
        <f t="shared" si="50"/>
        <v>11.596089530279968</v>
      </c>
      <c r="BG50" s="4">
        <f t="shared" si="12"/>
        <v>335.60134689669673</v>
      </c>
      <c r="BH50" s="4">
        <f t="shared" si="68"/>
        <v>2.7803243024388298</v>
      </c>
      <c r="BI50" s="4">
        <f t="shared" si="43"/>
        <v>3.4553167433649854</v>
      </c>
      <c r="BJ50" s="15"/>
      <c r="BK50" s="13">
        <f t="shared" si="3"/>
        <v>4999999.9999999991</v>
      </c>
      <c r="BL50" s="13"/>
      <c r="BM50">
        <f t="shared" si="4"/>
        <v>39</v>
      </c>
      <c r="BN50" s="11">
        <f t="shared" si="117"/>
        <v>0.99993519879823867</v>
      </c>
      <c r="BO50" s="14">
        <f t="shared" si="13"/>
        <v>9.1392294565076693</v>
      </c>
      <c r="BP50" s="14">
        <f t="shared" si="14"/>
        <v>7.575046879473371</v>
      </c>
      <c r="BQ50" s="14">
        <f t="shared" si="15"/>
        <v>6.5401386607988172</v>
      </c>
      <c r="BR50" s="14">
        <f t="shared" si="16"/>
        <v>5.6467643453826479</v>
      </c>
      <c r="BS50" s="14">
        <f t="shared" si="17"/>
        <v>4.8756828090531545</v>
      </c>
      <c r="BT50" s="14">
        <f t="shared" si="18"/>
        <v>4.2102149152714485</v>
      </c>
      <c r="BU50" s="14">
        <f t="shared" si="19"/>
        <v>3.6357580557752875</v>
      </c>
      <c r="BV50" s="14">
        <f t="shared" si="20"/>
        <v>3.1317591858169269</v>
      </c>
      <c r="BW50" s="14">
        <f t="shared" si="21"/>
        <v>2.7004337788463784</v>
      </c>
      <c r="BX50" s="14">
        <f t="shared" si="22"/>
        <v>2.330686245638709</v>
      </c>
      <c r="BY50" s="14">
        <f t="shared" si="23"/>
        <v>0</v>
      </c>
      <c r="BZ50" s="14">
        <f t="shared" si="24"/>
        <v>0</v>
      </c>
      <c r="CA50" s="14">
        <f t="shared" si="25"/>
        <v>0</v>
      </c>
      <c r="CB50" s="14">
        <f t="shared" si="26"/>
        <v>0</v>
      </c>
      <c r="CC50" s="14">
        <f t="shared" si="27"/>
        <v>0</v>
      </c>
      <c r="CD50" s="14">
        <f t="shared" si="28"/>
        <v>0</v>
      </c>
      <c r="CE50" s="14">
        <f t="shared" si="29"/>
        <v>0</v>
      </c>
      <c r="CF50" s="14">
        <f t="shared" si="30"/>
        <v>0</v>
      </c>
      <c r="CG50" s="14">
        <f t="shared" si="31"/>
        <v>0</v>
      </c>
      <c r="CH50" s="14">
        <f t="shared" si="32"/>
        <v>0</v>
      </c>
      <c r="CI50" s="14">
        <f t="shared" si="33"/>
        <v>0</v>
      </c>
      <c r="CJ50" s="14">
        <f t="shared" si="34"/>
        <v>3.1421362925691336</v>
      </c>
      <c r="CK50" s="14">
        <f t="shared" si="58"/>
        <v>52.927850625133551</v>
      </c>
    </row>
    <row r="51" spans="2:89" x14ac:dyDescent="0.2">
      <c r="B51" s="1">
        <f t="shared" si="44"/>
        <v>43900</v>
      </c>
      <c r="C51" s="8">
        <f t="shared" si="35"/>
        <v>5.7142857142857144</v>
      </c>
      <c r="D51">
        <f t="shared" si="52"/>
        <v>40</v>
      </c>
      <c r="E51" s="14">
        <f t="shared" si="45"/>
        <v>0.2</v>
      </c>
      <c r="F51" s="3">
        <f t="shared" si="36"/>
        <v>4.0551999668446754</v>
      </c>
      <c r="G51" s="4">
        <f t="shared" si="53"/>
        <v>4999611.4708024766</v>
      </c>
      <c r="H51" s="14"/>
      <c r="I51" s="13">
        <f t="shared" si="54"/>
        <v>52.927850625133551</v>
      </c>
      <c r="J51" s="13">
        <f t="shared" ref="J51:AC51" si="132">I50*(1-I$8)</f>
        <v>43.871144294109705</v>
      </c>
      <c r="K51" s="13">
        <f t="shared" si="132"/>
        <v>37.877688917128623</v>
      </c>
      <c r="L51" s="13">
        <f t="shared" si="132"/>
        <v>32.702812485544122</v>
      </c>
      <c r="M51" s="13">
        <f t="shared" si="132"/>
        <v>28.235651431058486</v>
      </c>
      <c r="N51" s="13">
        <f t="shared" si="132"/>
        <v>24.379993898169307</v>
      </c>
      <c r="O51" s="13">
        <f t="shared" si="132"/>
        <v>21.052438799691469</v>
      </c>
      <c r="P51" s="13">
        <f t="shared" si="132"/>
        <v>18.17996836267432</v>
      </c>
      <c r="Q51" s="13">
        <f t="shared" si="132"/>
        <v>15.659810703637584</v>
      </c>
      <c r="R51" s="13">
        <f t="shared" si="132"/>
        <v>13.503043907704544</v>
      </c>
      <c r="S51" s="13">
        <f t="shared" si="132"/>
        <v>11.654186433479984</v>
      </c>
      <c r="T51" s="13">
        <f t="shared" si="132"/>
        <v>10.066824356128359</v>
      </c>
      <c r="U51" s="13">
        <f t="shared" si="132"/>
        <v>8.7020278201781771</v>
      </c>
      <c r="V51" s="13">
        <f t="shared" si="132"/>
        <v>7.5270590372013411</v>
      </c>
      <c r="W51" s="13">
        <f t="shared" si="132"/>
        <v>6.514316269144004</v>
      </c>
      <c r="X51" s="13">
        <f t="shared" si="132"/>
        <v>5.6404688693074663</v>
      </c>
      <c r="Y51" s="13">
        <f t="shared" si="132"/>
        <v>4.8857308464447682</v>
      </c>
      <c r="Z51" s="13">
        <f t="shared" si="132"/>
        <v>4.2316213270756586</v>
      </c>
      <c r="AA51" s="13">
        <f t="shared" si="132"/>
        <v>3.5388233401451132</v>
      </c>
      <c r="AB51" s="13">
        <f t="shared" si="132"/>
        <v>3.1137311292869114</v>
      </c>
      <c r="AC51" s="13">
        <f t="shared" si="132"/>
        <v>2.7335002201159764</v>
      </c>
      <c r="AD51" s="13">
        <f t="shared" si="38"/>
        <v>18.106450572602952</v>
      </c>
      <c r="AE51" s="13">
        <f t="shared" si="56"/>
        <v>375.1051436459623</v>
      </c>
      <c r="AF51" s="15"/>
      <c r="AG51">
        <f t="shared" si="60"/>
        <v>40</v>
      </c>
      <c r="AH51" s="15"/>
      <c r="AI51" s="15"/>
      <c r="AJ51" s="13">
        <f t="shared" ref="AJ51:BC51" si="133">I50*AI$8</f>
        <v>1.8279643455879047</v>
      </c>
      <c r="AK51" s="13">
        <f t="shared" si="133"/>
        <v>0</v>
      </c>
      <c r="AL51" s="13">
        <f t="shared" si="133"/>
        <v>0</v>
      </c>
      <c r="AM51" s="13">
        <f t="shared" si="133"/>
        <v>0</v>
      </c>
      <c r="AN51" s="13">
        <f t="shared" si="133"/>
        <v>0</v>
      </c>
      <c r="AO51" s="13">
        <f t="shared" si="133"/>
        <v>0</v>
      </c>
      <c r="AP51" s="13">
        <f t="shared" si="133"/>
        <v>0</v>
      </c>
      <c r="AQ51" s="13">
        <f t="shared" si="133"/>
        <v>0</v>
      </c>
      <c r="AR51" s="13">
        <f t="shared" si="133"/>
        <v>0</v>
      </c>
      <c r="AS51" s="13">
        <f t="shared" si="133"/>
        <v>0</v>
      </c>
      <c r="AT51" s="13">
        <f t="shared" si="133"/>
        <v>0</v>
      </c>
      <c r="AU51" s="13">
        <f t="shared" si="133"/>
        <v>0</v>
      </c>
      <c r="AV51" s="13">
        <f t="shared" si="133"/>
        <v>0</v>
      </c>
      <c r="AW51" s="13">
        <f t="shared" si="133"/>
        <v>0</v>
      </c>
      <c r="AX51" s="13">
        <f t="shared" si="133"/>
        <v>0</v>
      </c>
      <c r="AY51" s="13">
        <f t="shared" si="133"/>
        <v>0</v>
      </c>
      <c r="AZ51" s="13">
        <f t="shared" si="133"/>
        <v>0</v>
      </c>
      <c r="BA51" s="13">
        <f t="shared" si="133"/>
        <v>0</v>
      </c>
      <c r="BB51" s="13">
        <f t="shared" si="133"/>
        <v>0</v>
      </c>
      <c r="BC51" s="13">
        <f t="shared" si="133"/>
        <v>0</v>
      </c>
      <c r="BD51" s="13">
        <f t="shared" si="48"/>
        <v>0</v>
      </c>
      <c r="BE51" s="13">
        <f t="shared" si="49"/>
        <v>1.8279643455879047</v>
      </c>
      <c r="BF51" s="13">
        <f t="shared" si="50"/>
        <v>13.424053875867873</v>
      </c>
      <c r="BG51" s="4">
        <f t="shared" si="12"/>
        <v>388.52919752183016</v>
      </c>
      <c r="BH51" s="4">
        <f t="shared" si="68"/>
        <v>2.7822975498820242</v>
      </c>
      <c r="BI51" s="4">
        <f t="shared" si="43"/>
        <v>3.4550952570594444</v>
      </c>
      <c r="BJ51" s="15"/>
      <c r="BK51" s="13">
        <f t="shared" si="3"/>
        <v>4999999.9999999981</v>
      </c>
      <c r="BL51" s="13"/>
      <c r="BM51">
        <f t="shared" si="4"/>
        <v>40</v>
      </c>
      <c r="BN51" s="11">
        <f t="shared" si="117"/>
        <v>0.99992497876985309</v>
      </c>
      <c r="BO51" s="14">
        <f t="shared" si="13"/>
        <v>10.584775982534126</v>
      </c>
      <c r="BP51" s="14">
        <f t="shared" si="14"/>
        <v>8.7735706053793621</v>
      </c>
      <c r="BQ51" s="14">
        <f t="shared" si="15"/>
        <v>7.5749694572621875</v>
      </c>
      <c r="BR51" s="14">
        <f t="shared" si="16"/>
        <v>6.5400718160644393</v>
      </c>
      <c r="BS51" s="14">
        <f t="shared" si="17"/>
        <v>5.6467066315508259</v>
      </c>
      <c r="BT51" s="14">
        <f t="shared" si="18"/>
        <v>4.8756329762072186</v>
      </c>
      <c r="BU51" s="14">
        <f t="shared" si="19"/>
        <v>4.2101718839670248</v>
      </c>
      <c r="BV51" s="14">
        <f t="shared" si="20"/>
        <v>3.6357208958167444</v>
      </c>
      <c r="BW51" s="14">
        <f t="shared" si="21"/>
        <v>3.131727177074946</v>
      </c>
      <c r="BX51" s="14">
        <f t="shared" si="22"/>
        <v>2.7004061785479725</v>
      </c>
      <c r="BY51" s="14">
        <f t="shared" si="23"/>
        <v>0</v>
      </c>
      <c r="BZ51" s="14">
        <f t="shared" si="24"/>
        <v>0</v>
      </c>
      <c r="CA51" s="14">
        <f t="shared" si="25"/>
        <v>0</v>
      </c>
      <c r="CB51" s="14">
        <f t="shared" si="26"/>
        <v>0</v>
      </c>
      <c r="CC51" s="14">
        <f t="shared" si="27"/>
        <v>0</v>
      </c>
      <c r="CD51" s="14">
        <f t="shared" si="28"/>
        <v>0</v>
      </c>
      <c r="CE51" s="14">
        <f t="shared" si="29"/>
        <v>0</v>
      </c>
      <c r="CF51" s="14">
        <f t="shared" si="30"/>
        <v>0</v>
      </c>
      <c r="CG51" s="14">
        <f t="shared" si="31"/>
        <v>0</v>
      </c>
      <c r="CH51" s="14">
        <f t="shared" si="32"/>
        <v>0</v>
      </c>
      <c r="CI51" s="14">
        <f t="shared" si="33"/>
        <v>0</v>
      </c>
      <c r="CJ51" s="14">
        <f t="shared" si="34"/>
        <v>3.6210184408814805</v>
      </c>
      <c r="CK51" s="14">
        <f t="shared" si="58"/>
        <v>61.294772045286329</v>
      </c>
    </row>
    <row r="52" spans="2:89" x14ac:dyDescent="0.2">
      <c r="B52" s="1">
        <f t="shared" si="44"/>
        <v>43901</v>
      </c>
      <c r="C52" s="8">
        <f t="shared" si="35"/>
        <v>5.8571428571428568</v>
      </c>
      <c r="D52">
        <f t="shared" si="52"/>
        <v>41</v>
      </c>
      <c r="E52" s="14">
        <f t="shared" si="45"/>
        <v>0.2</v>
      </c>
      <c r="F52" s="3">
        <f t="shared" si="36"/>
        <v>4.0551999668446754</v>
      </c>
      <c r="G52" s="4">
        <f t="shared" si="53"/>
        <v>4999550.1760304309</v>
      </c>
      <c r="H52" s="14"/>
      <c r="I52" s="13">
        <f t="shared" si="54"/>
        <v>61.294772045286329</v>
      </c>
      <c r="J52" s="13">
        <f t="shared" ref="J52:AC52" si="134">I51*(1-I$8)</f>
        <v>50.810736600128209</v>
      </c>
      <c r="K52" s="13">
        <f t="shared" si="134"/>
        <v>43.871144294109705</v>
      </c>
      <c r="L52" s="13">
        <f t="shared" si="134"/>
        <v>37.877688917128623</v>
      </c>
      <c r="M52" s="13">
        <f t="shared" si="134"/>
        <v>32.702812485544122</v>
      </c>
      <c r="N52" s="13">
        <f t="shared" si="134"/>
        <v>28.235651431058486</v>
      </c>
      <c r="O52" s="13">
        <f t="shared" si="134"/>
        <v>24.379993898169307</v>
      </c>
      <c r="P52" s="13">
        <f t="shared" si="134"/>
        <v>21.052438799691469</v>
      </c>
      <c r="Q52" s="13">
        <f t="shared" si="134"/>
        <v>18.17996836267432</v>
      </c>
      <c r="R52" s="13">
        <f t="shared" si="134"/>
        <v>15.659810703637584</v>
      </c>
      <c r="S52" s="13">
        <f t="shared" si="134"/>
        <v>13.503043907704544</v>
      </c>
      <c r="T52" s="13">
        <f t="shared" si="134"/>
        <v>11.654186433479984</v>
      </c>
      <c r="U52" s="13">
        <f t="shared" si="134"/>
        <v>10.066824356128359</v>
      </c>
      <c r="V52" s="13">
        <f t="shared" si="134"/>
        <v>8.7020278201781771</v>
      </c>
      <c r="W52" s="13">
        <f t="shared" si="134"/>
        <v>7.5270590372013411</v>
      </c>
      <c r="X52" s="13">
        <f t="shared" si="134"/>
        <v>6.514316269144004</v>
      </c>
      <c r="Y52" s="13">
        <f t="shared" si="134"/>
        <v>5.6404688693074663</v>
      </c>
      <c r="Z52" s="13">
        <f t="shared" si="134"/>
        <v>4.8857308464447682</v>
      </c>
      <c r="AA52" s="13">
        <f t="shared" si="134"/>
        <v>4.2316213270756586</v>
      </c>
      <c r="AB52" s="13">
        <f t="shared" si="134"/>
        <v>3.5388233401451132</v>
      </c>
      <c r="AC52" s="13">
        <f t="shared" si="134"/>
        <v>3.1137311292869114</v>
      </c>
      <c r="AD52" s="13">
        <f t="shared" si="38"/>
        <v>20.83995079271893</v>
      </c>
      <c r="AE52" s="13">
        <f t="shared" si="56"/>
        <v>434.2828016662433</v>
      </c>
      <c r="AF52" s="15"/>
      <c r="AG52">
        <f t="shared" si="60"/>
        <v>41</v>
      </c>
      <c r="AH52" s="15"/>
      <c r="AI52" s="15"/>
      <c r="AJ52" s="13">
        <f t="shared" ref="AJ52:BC52" si="135">I51*AI$8</f>
        <v>2.1171140250053422</v>
      </c>
      <c r="AK52" s="13">
        <f t="shared" si="135"/>
        <v>0</v>
      </c>
      <c r="AL52" s="13">
        <f t="shared" si="135"/>
        <v>0</v>
      </c>
      <c r="AM52" s="13">
        <f t="shared" si="135"/>
        <v>0</v>
      </c>
      <c r="AN52" s="13">
        <f t="shared" si="135"/>
        <v>0</v>
      </c>
      <c r="AO52" s="13">
        <f t="shared" si="135"/>
        <v>0</v>
      </c>
      <c r="AP52" s="13">
        <f t="shared" si="135"/>
        <v>0</v>
      </c>
      <c r="AQ52" s="13">
        <f t="shared" si="135"/>
        <v>0</v>
      </c>
      <c r="AR52" s="13">
        <f t="shared" si="135"/>
        <v>0</v>
      </c>
      <c r="AS52" s="13">
        <f t="shared" si="135"/>
        <v>0</v>
      </c>
      <c r="AT52" s="13">
        <f t="shared" si="135"/>
        <v>0</v>
      </c>
      <c r="AU52" s="13">
        <f t="shared" si="135"/>
        <v>0</v>
      </c>
      <c r="AV52" s="13">
        <f t="shared" si="135"/>
        <v>0</v>
      </c>
      <c r="AW52" s="13">
        <f t="shared" si="135"/>
        <v>0</v>
      </c>
      <c r="AX52" s="13">
        <f t="shared" si="135"/>
        <v>0</v>
      </c>
      <c r="AY52" s="13">
        <f t="shared" si="135"/>
        <v>0</v>
      </c>
      <c r="AZ52" s="13">
        <f t="shared" si="135"/>
        <v>0</v>
      </c>
      <c r="BA52" s="13">
        <f t="shared" si="135"/>
        <v>0</v>
      </c>
      <c r="BB52" s="13">
        <f t="shared" si="135"/>
        <v>0</v>
      </c>
      <c r="BC52" s="13">
        <f t="shared" si="135"/>
        <v>0</v>
      </c>
      <c r="BD52" s="13">
        <f t="shared" si="48"/>
        <v>0</v>
      </c>
      <c r="BE52" s="13">
        <f t="shared" si="49"/>
        <v>2.1171140250053422</v>
      </c>
      <c r="BF52" s="13">
        <f t="shared" si="50"/>
        <v>15.541167900873216</v>
      </c>
      <c r="BG52" s="4">
        <f t="shared" si="12"/>
        <v>449.82396956711654</v>
      </c>
      <c r="BH52" s="4">
        <f t="shared" si="68"/>
        <v>2.7840307216220448</v>
      </c>
      <c r="BI52" s="4">
        <f t="shared" si="43"/>
        <v>3.454944367644325</v>
      </c>
      <c r="BJ52" s="15"/>
      <c r="BK52" s="13">
        <f t="shared" si="3"/>
        <v>4999999.9999999981</v>
      </c>
      <c r="BL52" s="13"/>
      <c r="BM52">
        <f t="shared" si="4"/>
        <v>41</v>
      </c>
      <c r="BN52" s="11">
        <f t="shared" si="117"/>
        <v>0.99991314316969537</v>
      </c>
      <c r="BO52" s="14">
        <f t="shared" si="13"/>
        <v>12.257889635134447</v>
      </c>
      <c r="BP52" s="14">
        <f t="shared" si="14"/>
        <v>10.161264668120337</v>
      </c>
      <c r="BQ52" s="14">
        <f t="shared" si="15"/>
        <v>8.7734667571148961</v>
      </c>
      <c r="BR52" s="14">
        <f t="shared" si="16"/>
        <v>7.5748797962260035</v>
      </c>
      <c r="BS52" s="14">
        <f t="shared" si="17"/>
        <v>6.5399944045819165</v>
      </c>
      <c r="BT52" s="14">
        <f t="shared" si="18"/>
        <v>5.6466397943747202</v>
      </c>
      <c r="BU52" s="14">
        <f t="shared" si="19"/>
        <v>4.8755752658352929</v>
      </c>
      <c r="BV52" s="14">
        <f t="shared" si="20"/>
        <v>4.2101220503174295</v>
      </c>
      <c r="BW52" s="14">
        <f t="shared" si="21"/>
        <v>3.6356778616494601</v>
      </c>
      <c r="BX52" s="14">
        <f t="shared" si="22"/>
        <v>3.1316901084233391</v>
      </c>
      <c r="BY52" s="14">
        <f t="shared" si="23"/>
        <v>0</v>
      </c>
      <c r="BZ52" s="14">
        <f t="shared" si="24"/>
        <v>0</v>
      </c>
      <c r="CA52" s="14">
        <f t="shared" si="25"/>
        <v>0</v>
      </c>
      <c r="CB52" s="14">
        <f t="shared" si="26"/>
        <v>0</v>
      </c>
      <c r="CC52" s="14">
        <f t="shared" si="27"/>
        <v>0</v>
      </c>
      <c r="CD52" s="14">
        <f t="shared" si="28"/>
        <v>0</v>
      </c>
      <c r="CE52" s="14">
        <f t="shared" si="29"/>
        <v>0</v>
      </c>
      <c r="CF52" s="14">
        <f t="shared" si="30"/>
        <v>0</v>
      </c>
      <c r="CG52" s="14">
        <f t="shared" si="31"/>
        <v>0</v>
      </c>
      <c r="CH52" s="14">
        <f t="shared" si="32"/>
        <v>0</v>
      </c>
      <c r="CI52" s="14">
        <f t="shared" si="33"/>
        <v>0</v>
      </c>
      <c r="CJ52" s="14">
        <f t="shared" si="34"/>
        <v>4.1676281401298745</v>
      </c>
      <c r="CK52" s="14">
        <f t="shared" si="58"/>
        <v>70.974828481907736</v>
      </c>
    </row>
    <row r="53" spans="2:89" x14ac:dyDescent="0.2">
      <c r="B53" s="1">
        <f t="shared" si="44"/>
        <v>43902</v>
      </c>
      <c r="C53" s="8">
        <f t="shared" si="35"/>
        <v>6</v>
      </c>
      <c r="D53">
        <f t="shared" si="52"/>
        <v>42</v>
      </c>
      <c r="E53" s="14">
        <f t="shared" si="45"/>
        <v>0.2</v>
      </c>
      <c r="F53" s="3">
        <f t="shared" si="36"/>
        <v>4.0551999668446754</v>
      </c>
      <c r="G53" s="4">
        <f t="shared" si="53"/>
        <v>4999479.2012019493</v>
      </c>
      <c r="H53" s="14"/>
      <c r="I53" s="13">
        <f t="shared" si="54"/>
        <v>70.974828481907736</v>
      </c>
      <c r="J53" s="13">
        <f t="shared" ref="J53:AC53" si="136">I52*(1-I$8)</f>
        <v>58.842981163474875</v>
      </c>
      <c r="K53" s="13">
        <f t="shared" si="136"/>
        <v>50.810736600128209</v>
      </c>
      <c r="L53" s="13">
        <f t="shared" si="136"/>
        <v>43.871144294109705</v>
      </c>
      <c r="M53" s="13">
        <f t="shared" si="136"/>
        <v>37.877688917128623</v>
      </c>
      <c r="N53" s="13">
        <f t="shared" si="136"/>
        <v>32.702812485544122</v>
      </c>
      <c r="O53" s="13">
        <f t="shared" si="136"/>
        <v>28.235651431058486</v>
      </c>
      <c r="P53" s="13">
        <f t="shared" si="136"/>
        <v>24.379993898169307</v>
      </c>
      <c r="Q53" s="13">
        <f t="shared" si="136"/>
        <v>21.052438799691469</v>
      </c>
      <c r="R53" s="13">
        <f t="shared" si="136"/>
        <v>18.17996836267432</v>
      </c>
      <c r="S53" s="13">
        <f t="shared" si="136"/>
        <v>15.659810703637584</v>
      </c>
      <c r="T53" s="13">
        <f t="shared" si="136"/>
        <v>13.503043907704544</v>
      </c>
      <c r="U53" s="13">
        <f t="shared" si="136"/>
        <v>11.654186433479984</v>
      </c>
      <c r="V53" s="13">
        <f t="shared" si="136"/>
        <v>10.066824356128359</v>
      </c>
      <c r="W53" s="13">
        <f t="shared" si="136"/>
        <v>8.7020278201781771</v>
      </c>
      <c r="X53" s="13">
        <f t="shared" si="136"/>
        <v>7.5270590372013411</v>
      </c>
      <c r="Y53" s="13">
        <f t="shared" si="136"/>
        <v>6.514316269144004</v>
      </c>
      <c r="Z53" s="13">
        <f t="shared" si="136"/>
        <v>5.6404688693074663</v>
      </c>
      <c r="AA53" s="13">
        <f t="shared" si="136"/>
        <v>4.8857308464447682</v>
      </c>
      <c r="AB53" s="13">
        <f t="shared" si="136"/>
        <v>4.2316213270756586</v>
      </c>
      <c r="AC53" s="13">
        <f t="shared" si="136"/>
        <v>3.5388233401451132</v>
      </c>
      <c r="AD53" s="13">
        <f t="shared" si="38"/>
        <v>23.953681922005842</v>
      </c>
      <c r="AE53" s="13">
        <f t="shared" si="56"/>
        <v>502.80583926633966</v>
      </c>
      <c r="AF53" s="15"/>
      <c r="AG53">
        <f t="shared" si="60"/>
        <v>42</v>
      </c>
      <c r="AH53" s="15"/>
      <c r="AI53" s="15"/>
      <c r="AJ53" s="13">
        <f t="shared" ref="AJ53:BC53" si="137">I52*AI$8</f>
        <v>2.4517908818114531</v>
      </c>
      <c r="AK53" s="13">
        <f t="shared" si="137"/>
        <v>0</v>
      </c>
      <c r="AL53" s="13">
        <f t="shared" si="137"/>
        <v>0</v>
      </c>
      <c r="AM53" s="13">
        <f t="shared" si="137"/>
        <v>0</v>
      </c>
      <c r="AN53" s="13">
        <f t="shared" si="137"/>
        <v>0</v>
      </c>
      <c r="AO53" s="13">
        <f t="shared" si="137"/>
        <v>0</v>
      </c>
      <c r="AP53" s="13">
        <f t="shared" si="137"/>
        <v>0</v>
      </c>
      <c r="AQ53" s="13">
        <f t="shared" si="137"/>
        <v>0</v>
      </c>
      <c r="AR53" s="13">
        <f t="shared" si="137"/>
        <v>0</v>
      </c>
      <c r="AS53" s="13">
        <f t="shared" si="137"/>
        <v>0</v>
      </c>
      <c r="AT53" s="13">
        <f t="shared" si="137"/>
        <v>0</v>
      </c>
      <c r="AU53" s="13">
        <f t="shared" si="137"/>
        <v>0</v>
      </c>
      <c r="AV53" s="13">
        <f t="shared" si="137"/>
        <v>0</v>
      </c>
      <c r="AW53" s="13">
        <f t="shared" si="137"/>
        <v>0</v>
      </c>
      <c r="AX53" s="13">
        <f t="shared" si="137"/>
        <v>0</v>
      </c>
      <c r="AY53" s="13">
        <f t="shared" si="137"/>
        <v>0</v>
      </c>
      <c r="AZ53" s="13">
        <f t="shared" si="137"/>
        <v>0</v>
      </c>
      <c r="BA53" s="13">
        <f t="shared" si="137"/>
        <v>0</v>
      </c>
      <c r="BB53" s="13">
        <f t="shared" si="137"/>
        <v>0</v>
      </c>
      <c r="BC53" s="13">
        <f t="shared" si="137"/>
        <v>0</v>
      </c>
      <c r="BD53" s="13">
        <f t="shared" si="48"/>
        <v>0</v>
      </c>
      <c r="BE53" s="13">
        <f t="shared" si="49"/>
        <v>2.4517908818114531</v>
      </c>
      <c r="BF53" s="13">
        <f t="shared" si="50"/>
        <v>17.992958782684667</v>
      </c>
      <c r="BG53" s="4">
        <f t="shared" si="12"/>
        <v>520.7987980490243</v>
      </c>
      <c r="BH53" s="4">
        <f t="shared" si="68"/>
        <v>2.7854858630959232</v>
      </c>
      <c r="BI53" s="4">
        <f t="shared" si="43"/>
        <v>3.45487717139296</v>
      </c>
      <c r="BJ53" s="15"/>
      <c r="BK53" s="13">
        <f t="shared" si="3"/>
        <v>4999999.9999999981</v>
      </c>
      <c r="BL53" s="13"/>
      <c r="BM53">
        <f t="shared" si="4"/>
        <v>42</v>
      </c>
      <c r="BN53" s="11">
        <f t="shared" si="117"/>
        <v>0.99989943847026674</v>
      </c>
      <c r="BO53" s="14">
        <f t="shared" si="13"/>
        <v>14.193538228916609</v>
      </c>
      <c r="BP53" s="14">
        <f t="shared" si="14"/>
        <v>11.767412764655003</v>
      </c>
      <c r="BQ53" s="14">
        <f t="shared" si="15"/>
        <v>10.161125398945765</v>
      </c>
      <c r="BR53" s="14">
        <f t="shared" si="16"/>
        <v>8.7733465089456679</v>
      </c>
      <c r="BS53" s="14">
        <f t="shared" si="17"/>
        <v>7.5747759757576718</v>
      </c>
      <c r="BT53" s="14">
        <f t="shared" si="18"/>
        <v>6.5399047681387996</v>
      </c>
      <c r="BU53" s="14">
        <f t="shared" si="19"/>
        <v>5.6465624021515133</v>
      </c>
      <c r="BV53" s="14">
        <f t="shared" si="20"/>
        <v>4.8755084417376038</v>
      </c>
      <c r="BW53" s="14">
        <f t="shared" si="21"/>
        <v>4.2100643468482319</v>
      </c>
      <c r="BX53" s="14">
        <f t="shared" si="22"/>
        <v>3.6356280314490537</v>
      </c>
      <c r="BY53" s="14">
        <f t="shared" si="23"/>
        <v>0</v>
      </c>
      <c r="BZ53" s="14">
        <f t="shared" si="24"/>
        <v>0</v>
      </c>
      <c r="CA53" s="14">
        <f t="shared" si="25"/>
        <v>0</v>
      </c>
      <c r="CB53" s="14">
        <f t="shared" si="26"/>
        <v>0</v>
      </c>
      <c r="CC53" s="14">
        <f t="shared" si="27"/>
        <v>0</v>
      </c>
      <c r="CD53" s="14">
        <f t="shared" si="28"/>
        <v>0</v>
      </c>
      <c r="CE53" s="14">
        <f t="shared" si="29"/>
        <v>0</v>
      </c>
      <c r="CF53" s="14">
        <f t="shared" si="30"/>
        <v>0</v>
      </c>
      <c r="CG53" s="14">
        <f t="shared" si="31"/>
        <v>0</v>
      </c>
      <c r="CH53" s="14">
        <f t="shared" si="32"/>
        <v>0</v>
      </c>
      <c r="CI53" s="14">
        <f t="shared" si="33"/>
        <v>0</v>
      </c>
      <c r="CJ53" s="14">
        <f t="shared" si="34"/>
        <v>4.7902546206218046</v>
      </c>
      <c r="CK53" s="14">
        <f t="shared" si="58"/>
        <v>82.168121488167742</v>
      </c>
    </row>
    <row r="54" spans="2:89" x14ac:dyDescent="0.2">
      <c r="B54" s="1">
        <f t="shared" si="44"/>
        <v>43903</v>
      </c>
      <c r="C54" s="8">
        <f t="shared" si="35"/>
        <v>6.1428571428571432</v>
      </c>
      <c r="D54">
        <f t="shared" si="52"/>
        <v>43</v>
      </c>
      <c r="E54" s="14">
        <f t="shared" si="45"/>
        <v>0.2</v>
      </c>
      <c r="F54" s="3">
        <f t="shared" si="36"/>
        <v>4.0551999668446754</v>
      </c>
      <c r="G54" s="4">
        <f t="shared" si="53"/>
        <v>4999397.0330804614</v>
      </c>
      <c r="H54" s="14"/>
      <c r="I54" s="13">
        <f t="shared" si="54"/>
        <v>82.168121488167742</v>
      </c>
      <c r="J54" s="13">
        <f t="shared" ref="J54:AC54" si="138">I53*(1-I$8)</f>
        <v>68.135835342631424</v>
      </c>
      <c r="K54" s="13">
        <f t="shared" si="138"/>
        <v>58.842981163474875</v>
      </c>
      <c r="L54" s="13">
        <f t="shared" si="138"/>
        <v>50.810736600128209</v>
      </c>
      <c r="M54" s="13">
        <f t="shared" si="138"/>
        <v>43.871144294109705</v>
      </c>
      <c r="N54" s="13">
        <f t="shared" si="138"/>
        <v>37.877688917128623</v>
      </c>
      <c r="O54" s="13">
        <f t="shared" si="138"/>
        <v>32.702812485544122</v>
      </c>
      <c r="P54" s="13">
        <f t="shared" si="138"/>
        <v>28.235651431058486</v>
      </c>
      <c r="Q54" s="13">
        <f t="shared" si="138"/>
        <v>24.379993898169307</v>
      </c>
      <c r="R54" s="13">
        <f t="shared" si="138"/>
        <v>21.052438799691469</v>
      </c>
      <c r="S54" s="13">
        <f t="shared" si="138"/>
        <v>18.17996836267432</v>
      </c>
      <c r="T54" s="13">
        <f t="shared" si="138"/>
        <v>15.659810703637584</v>
      </c>
      <c r="U54" s="13">
        <f t="shared" si="138"/>
        <v>13.503043907704544</v>
      </c>
      <c r="V54" s="13">
        <f t="shared" si="138"/>
        <v>11.654186433479984</v>
      </c>
      <c r="W54" s="13">
        <f t="shared" si="138"/>
        <v>10.066824356128359</v>
      </c>
      <c r="X54" s="13">
        <f t="shared" si="138"/>
        <v>8.7020278201781771</v>
      </c>
      <c r="Y54" s="13">
        <f t="shared" si="138"/>
        <v>7.5270590372013411</v>
      </c>
      <c r="Z54" s="13">
        <f t="shared" si="138"/>
        <v>6.514316269144004</v>
      </c>
      <c r="AA54" s="13">
        <f t="shared" si="138"/>
        <v>5.6404688693074663</v>
      </c>
      <c r="AB54" s="13">
        <f t="shared" si="138"/>
        <v>4.8857308464447682</v>
      </c>
      <c r="AC54" s="13">
        <f t="shared" si="138"/>
        <v>4.2316213270756586</v>
      </c>
      <c r="AD54" s="13">
        <f t="shared" si="38"/>
        <v>27.492505262150956</v>
      </c>
      <c r="AE54" s="13">
        <f t="shared" si="56"/>
        <v>582.13496761523118</v>
      </c>
      <c r="AF54" s="15"/>
      <c r="AG54">
        <f t="shared" si="60"/>
        <v>43</v>
      </c>
      <c r="AH54" s="15"/>
      <c r="AI54" s="15"/>
      <c r="AJ54" s="13">
        <f t="shared" ref="AJ54:BC54" si="139">I53*AI$8</f>
        <v>2.8389931392763095</v>
      </c>
      <c r="AK54" s="13">
        <f t="shared" si="139"/>
        <v>0</v>
      </c>
      <c r="AL54" s="13">
        <f t="shared" si="139"/>
        <v>0</v>
      </c>
      <c r="AM54" s="13">
        <f t="shared" si="139"/>
        <v>0</v>
      </c>
      <c r="AN54" s="13">
        <f t="shared" si="139"/>
        <v>0</v>
      </c>
      <c r="AO54" s="13">
        <f t="shared" si="139"/>
        <v>0</v>
      </c>
      <c r="AP54" s="13">
        <f t="shared" si="139"/>
        <v>0</v>
      </c>
      <c r="AQ54" s="13">
        <f t="shared" si="139"/>
        <v>0</v>
      </c>
      <c r="AR54" s="13">
        <f t="shared" si="139"/>
        <v>0</v>
      </c>
      <c r="AS54" s="13">
        <f t="shared" si="139"/>
        <v>0</v>
      </c>
      <c r="AT54" s="13">
        <f t="shared" si="139"/>
        <v>0</v>
      </c>
      <c r="AU54" s="13">
        <f t="shared" si="139"/>
        <v>0</v>
      </c>
      <c r="AV54" s="13">
        <f t="shared" si="139"/>
        <v>0</v>
      </c>
      <c r="AW54" s="13">
        <f t="shared" si="139"/>
        <v>0</v>
      </c>
      <c r="AX54" s="13">
        <f t="shared" si="139"/>
        <v>0</v>
      </c>
      <c r="AY54" s="13">
        <f t="shared" si="139"/>
        <v>0</v>
      </c>
      <c r="AZ54" s="13">
        <f t="shared" si="139"/>
        <v>0</v>
      </c>
      <c r="BA54" s="13">
        <f t="shared" si="139"/>
        <v>0</v>
      </c>
      <c r="BB54" s="13">
        <f t="shared" si="139"/>
        <v>0</v>
      </c>
      <c r="BC54" s="13">
        <f t="shared" si="139"/>
        <v>0</v>
      </c>
      <c r="BD54" s="13">
        <f t="shared" si="48"/>
        <v>0</v>
      </c>
      <c r="BE54" s="13">
        <f t="shared" si="49"/>
        <v>2.8389931392763095</v>
      </c>
      <c r="BF54" s="13">
        <f t="shared" si="50"/>
        <v>20.831951921960975</v>
      </c>
      <c r="BG54" s="4">
        <f t="shared" si="12"/>
        <v>602.9669195371921</v>
      </c>
      <c r="BH54" s="4">
        <f t="shared" si="68"/>
        <v>2.7865997781810572</v>
      </c>
      <c r="BI54" s="4">
        <f t="shared" si="43"/>
        <v>3.4549079305960206</v>
      </c>
      <c r="BJ54" s="15"/>
      <c r="BK54" s="13">
        <f t="shared" si="3"/>
        <v>4999999.9999999981</v>
      </c>
      <c r="BL54" s="13"/>
      <c r="BM54">
        <f t="shared" si="4"/>
        <v>43</v>
      </c>
      <c r="BN54" s="11">
        <f t="shared" si="117"/>
        <v>0.9998835725213947</v>
      </c>
      <c r="BO54" s="14">
        <f t="shared" si="13"/>
        <v>16.431710972192228</v>
      </c>
      <c r="BP54" s="14">
        <f t="shared" si="14"/>
        <v>13.625580491823964</v>
      </c>
      <c r="BQ54" s="14">
        <f t="shared" si="15"/>
        <v>11.767226044708879</v>
      </c>
      <c r="BR54" s="14">
        <f t="shared" si="16"/>
        <v>10.160964166835956</v>
      </c>
      <c r="BS54" s="14">
        <f t="shared" si="17"/>
        <v>8.7732072974792015</v>
      </c>
      <c r="BT54" s="14">
        <f t="shared" si="18"/>
        <v>7.5746557826625214</v>
      </c>
      <c r="BU54" s="14">
        <f t="shared" si="19"/>
        <v>6.5398009959086263</v>
      </c>
      <c r="BV54" s="14">
        <f t="shared" si="20"/>
        <v>5.6464728050711184</v>
      </c>
      <c r="BW54" s="14">
        <f t="shared" si="21"/>
        <v>4.8754310793902667</v>
      </c>
      <c r="BX54" s="14">
        <f t="shared" si="22"/>
        <v>4.2099975434647057</v>
      </c>
      <c r="BY54" s="14">
        <f t="shared" si="23"/>
        <v>0</v>
      </c>
      <c r="BZ54" s="14">
        <f t="shared" si="24"/>
        <v>0</v>
      </c>
      <c r="CA54" s="14">
        <f t="shared" si="25"/>
        <v>0</v>
      </c>
      <c r="CB54" s="14">
        <f t="shared" si="26"/>
        <v>0</v>
      </c>
      <c r="CC54" s="14">
        <f t="shared" si="27"/>
        <v>0</v>
      </c>
      <c r="CD54" s="14">
        <f t="shared" si="28"/>
        <v>0</v>
      </c>
      <c r="CE54" s="14">
        <f t="shared" si="29"/>
        <v>0</v>
      </c>
      <c r="CF54" s="14">
        <f t="shared" si="30"/>
        <v>0</v>
      </c>
      <c r="CG54" s="14">
        <f t="shared" si="31"/>
        <v>0</v>
      </c>
      <c r="CH54" s="14">
        <f t="shared" si="32"/>
        <v>0</v>
      </c>
      <c r="CI54" s="14">
        <f t="shared" si="33"/>
        <v>0</v>
      </c>
      <c r="CJ54" s="14">
        <f t="shared" si="34"/>
        <v>5.4978608758165493</v>
      </c>
      <c r="CK54" s="14">
        <f t="shared" si="58"/>
        <v>95.102908055354021</v>
      </c>
    </row>
    <row r="55" spans="2:89" x14ac:dyDescent="0.2">
      <c r="B55" s="1">
        <f t="shared" si="44"/>
        <v>43904</v>
      </c>
      <c r="C55" s="8">
        <f t="shared" si="35"/>
        <v>6.2857142857142856</v>
      </c>
      <c r="D55">
        <f t="shared" si="52"/>
        <v>44</v>
      </c>
      <c r="E55" s="14">
        <f t="shared" si="45"/>
        <v>0.2</v>
      </c>
      <c r="F55" s="3">
        <f t="shared" si="36"/>
        <v>4.0551999668446754</v>
      </c>
      <c r="G55" s="4">
        <f t="shared" si="53"/>
        <v>4999301.9301724061</v>
      </c>
      <c r="H55" s="14"/>
      <c r="I55" s="13">
        <f t="shared" si="54"/>
        <v>95.102908055354021</v>
      </c>
      <c r="J55" s="13">
        <f t="shared" ref="J55:AC55" si="140">I54*(1-I$8)</f>
        <v>78.881396628641028</v>
      </c>
      <c r="K55" s="13">
        <f t="shared" si="140"/>
        <v>68.135835342631424</v>
      </c>
      <c r="L55" s="13">
        <f t="shared" si="140"/>
        <v>58.842981163474875</v>
      </c>
      <c r="M55" s="13">
        <f t="shared" si="140"/>
        <v>50.810736600128209</v>
      </c>
      <c r="N55" s="13">
        <f t="shared" si="140"/>
        <v>43.871144294109705</v>
      </c>
      <c r="O55" s="13">
        <f t="shared" si="140"/>
        <v>37.877688917128623</v>
      </c>
      <c r="P55" s="13">
        <f t="shared" si="140"/>
        <v>32.702812485544122</v>
      </c>
      <c r="Q55" s="13">
        <f t="shared" si="140"/>
        <v>28.235651431058486</v>
      </c>
      <c r="R55" s="13">
        <f t="shared" si="140"/>
        <v>24.379993898169307</v>
      </c>
      <c r="S55" s="13">
        <f t="shared" si="140"/>
        <v>21.052438799691469</v>
      </c>
      <c r="T55" s="13">
        <f t="shared" si="140"/>
        <v>18.17996836267432</v>
      </c>
      <c r="U55" s="13">
        <f t="shared" si="140"/>
        <v>15.659810703637584</v>
      </c>
      <c r="V55" s="13">
        <f t="shared" si="140"/>
        <v>13.503043907704544</v>
      </c>
      <c r="W55" s="13">
        <f t="shared" si="140"/>
        <v>11.654186433479984</v>
      </c>
      <c r="X55" s="13">
        <f t="shared" si="140"/>
        <v>10.066824356128359</v>
      </c>
      <c r="Y55" s="13">
        <f t="shared" si="140"/>
        <v>8.7020278201781771</v>
      </c>
      <c r="Z55" s="13">
        <f t="shared" si="140"/>
        <v>7.5270590372013411</v>
      </c>
      <c r="AA55" s="13">
        <f t="shared" si="140"/>
        <v>6.514316269144004</v>
      </c>
      <c r="AB55" s="13">
        <f t="shared" si="140"/>
        <v>5.6404688693074663</v>
      </c>
      <c r="AC55" s="13">
        <f t="shared" si="140"/>
        <v>4.8857308464447682</v>
      </c>
      <c r="AD55" s="13">
        <f t="shared" si="38"/>
        <v>31.724126589226614</v>
      </c>
      <c r="AE55" s="13">
        <f t="shared" si="56"/>
        <v>673.95115081105837</v>
      </c>
      <c r="AF55" s="15"/>
      <c r="AG55">
        <f t="shared" si="60"/>
        <v>44</v>
      </c>
      <c r="AH55" s="15"/>
      <c r="AI55" s="15"/>
      <c r="AJ55" s="13">
        <f t="shared" ref="AJ55:BC55" si="141">I54*AI$8</f>
        <v>3.2867248595267098</v>
      </c>
      <c r="AK55" s="13">
        <f t="shared" si="141"/>
        <v>0</v>
      </c>
      <c r="AL55" s="13">
        <f t="shared" si="141"/>
        <v>0</v>
      </c>
      <c r="AM55" s="13">
        <f t="shared" si="141"/>
        <v>0</v>
      </c>
      <c r="AN55" s="13">
        <f t="shared" si="141"/>
        <v>0</v>
      </c>
      <c r="AO55" s="13">
        <f t="shared" si="141"/>
        <v>0</v>
      </c>
      <c r="AP55" s="13">
        <f t="shared" si="141"/>
        <v>0</v>
      </c>
      <c r="AQ55" s="13">
        <f t="shared" si="141"/>
        <v>0</v>
      </c>
      <c r="AR55" s="13">
        <f t="shared" si="141"/>
        <v>0</v>
      </c>
      <c r="AS55" s="13">
        <f t="shared" si="141"/>
        <v>0</v>
      </c>
      <c r="AT55" s="13">
        <f t="shared" si="141"/>
        <v>0</v>
      </c>
      <c r="AU55" s="13">
        <f t="shared" si="141"/>
        <v>0</v>
      </c>
      <c r="AV55" s="13">
        <f t="shared" si="141"/>
        <v>0</v>
      </c>
      <c r="AW55" s="13">
        <f t="shared" si="141"/>
        <v>0</v>
      </c>
      <c r="AX55" s="13">
        <f t="shared" si="141"/>
        <v>0</v>
      </c>
      <c r="AY55" s="13">
        <f t="shared" si="141"/>
        <v>0</v>
      </c>
      <c r="AZ55" s="13">
        <f t="shared" si="141"/>
        <v>0</v>
      </c>
      <c r="BA55" s="13">
        <f t="shared" si="141"/>
        <v>0</v>
      </c>
      <c r="BB55" s="13">
        <f t="shared" si="141"/>
        <v>0</v>
      </c>
      <c r="BC55" s="13">
        <f t="shared" si="141"/>
        <v>0</v>
      </c>
      <c r="BD55" s="13">
        <f t="shared" si="48"/>
        <v>0</v>
      </c>
      <c r="BE55" s="13">
        <f t="shared" si="49"/>
        <v>3.2867248595267098</v>
      </c>
      <c r="BF55" s="13">
        <f t="shared" si="50"/>
        <v>24.118676781487686</v>
      </c>
      <c r="BG55" s="4">
        <f t="shared" si="12"/>
        <v>698.06982759254606</v>
      </c>
      <c r="BH55" s="4">
        <f t="shared" si="68"/>
        <v>2.7873032794020016</v>
      </c>
      <c r="BI55" s="4">
        <f t="shared" si="43"/>
        <v>3.455052177898374</v>
      </c>
      <c r="BJ55" s="15"/>
      <c r="BK55" s="13">
        <f t="shared" si="3"/>
        <v>4999999.9999999991</v>
      </c>
      <c r="BL55" s="13"/>
      <c r="BM55">
        <f t="shared" si="4"/>
        <v>44</v>
      </c>
      <c r="BN55" s="11">
        <f t="shared" si="117"/>
        <v>0.99986520911964216</v>
      </c>
      <c r="BO55" s="14">
        <f t="shared" si="13"/>
        <v>19.018017810130534</v>
      </c>
      <c r="BP55" s="14">
        <f t="shared" si="14"/>
        <v>15.77415282714912</v>
      </c>
      <c r="BQ55" s="14">
        <f t="shared" si="15"/>
        <v>13.625330250680335</v>
      </c>
      <c r="BR55" s="14">
        <f t="shared" si="16"/>
        <v>11.767009933248193</v>
      </c>
      <c r="BS55" s="14">
        <f t="shared" si="17"/>
        <v>10.160777555242051</v>
      </c>
      <c r="BT55" s="14">
        <f t="shared" si="18"/>
        <v>8.7730461727895985</v>
      </c>
      <c r="BU55" s="14">
        <f t="shared" si="19"/>
        <v>7.5745166700187125</v>
      </c>
      <c r="BV55" s="14">
        <f t="shared" si="20"/>
        <v>6.5396808889318043</v>
      </c>
      <c r="BW55" s="14">
        <f t="shared" si="21"/>
        <v>5.6463691045489242</v>
      </c>
      <c r="BX55" s="14">
        <f t="shared" si="22"/>
        <v>4.8753415394657313</v>
      </c>
      <c r="BY55" s="14">
        <f t="shared" si="23"/>
        <v>0</v>
      </c>
      <c r="BZ55" s="14">
        <f t="shared" si="24"/>
        <v>0</v>
      </c>
      <c r="CA55" s="14">
        <f t="shared" si="25"/>
        <v>0</v>
      </c>
      <c r="CB55" s="14">
        <f t="shared" si="26"/>
        <v>0</v>
      </c>
      <c r="CC55" s="14">
        <f t="shared" si="27"/>
        <v>0</v>
      </c>
      <c r="CD55" s="14">
        <f t="shared" si="28"/>
        <v>0</v>
      </c>
      <c r="CE55" s="14">
        <f t="shared" si="29"/>
        <v>0</v>
      </c>
      <c r="CF55" s="14">
        <f t="shared" si="30"/>
        <v>0</v>
      </c>
      <c r="CG55" s="14">
        <f t="shared" si="31"/>
        <v>0</v>
      </c>
      <c r="CH55" s="14">
        <f t="shared" si="32"/>
        <v>0</v>
      </c>
      <c r="CI55" s="14">
        <f t="shared" si="33"/>
        <v>0</v>
      </c>
      <c r="CJ55" s="14">
        <f t="shared" si="34"/>
        <v>6.343970093255014</v>
      </c>
      <c r="CK55" s="14">
        <f t="shared" si="58"/>
        <v>110.09821284546</v>
      </c>
    </row>
    <row r="56" spans="2:89" x14ac:dyDescent="0.2">
      <c r="B56" s="1">
        <f t="shared" si="44"/>
        <v>43905</v>
      </c>
      <c r="C56" s="8">
        <f t="shared" si="35"/>
        <v>6.4285714285714288</v>
      </c>
      <c r="D56">
        <f t="shared" si="52"/>
        <v>45</v>
      </c>
      <c r="E56" s="14">
        <f t="shared" si="45"/>
        <v>0.2</v>
      </c>
      <c r="F56" s="3">
        <f t="shared" si="36"/>
        <v>4.0551999668446754</v>
      </c>
      <c r="G56" s="4">
        <f t="shared" si="53"/>
        <v>4999191.8319595605</v>
      </c>
      <c r="H56" s="14"/>
      <c r="I56" s="13">
        <f t="shared" si="54"/>
        <v>110.09821284546</v>
      </c>
      <c r="J56" s="13">
        <f t="shared" ref="J56:AC56" si="142">I55*(1-I$8)</f>
        <v>91.298791733139851</v>
      </c>
      <c r="K56" s="13">
        <f t="shared" si="142"/>
        <v>78.881396628641028</v>
      </c>
      <c r="L56" s="13">
        <f t="shared" si="142"/>
        <v>68.135835342631424</v>
      </c>
      <c r="M56" s="13">
        <f t="shared" si="142"/>
        <v>58.842981163474875</v>
      </c>
      <c r="N56" s="13">
        <f t="shared" si="142"/>
        <v>50.810736600128209</v>
      </c>
      <c r="O56" s="13">
        <f t="shared" si="142"/>
        <v>43.871144294109705</v>
      </c>
      <c r="P56" s="13">
        <f t="shared" si="142"/>
        <v>37.877688917128623</v>
      </c>
      <c r="Q56" s="13">
        <f t="shared" si="142"/>
        <v>32.702812485544122</v>
      </c>
      <c r="R56" s="13">
        <f t="shared" si="142"/>
        <v>28.235651431058486</v>
      </c>
      <c r="S56" s="13">
        <f t="shared" si="142"/>
        <v>24.379993898169307</v>
      </c>
      <c r="T56" s="13">
        <f t="shared" si="142"/>
        <v>21.052438799691469</v>
      </c>
      <c r="U56" s="13">
        <f t="shared" si="142"/>
        <v>18.17996836267432</v>
      </c>
      <c r="V56" s="13">
        <f t="shared" si="142"/>
        <v>15.659810703637584</v>
      </c>
      <c r="W56" s="13">
        <f t="shared" si="142"/>
        <v>13.503043907704544</v>
      </c>
      <c r="X56" s="13">
        <f t="shared" si="142"/>
        <v>11.654186433479984</v>
      </c>
      <c r="Y56" s="13">
        <f t="shared" si="142"/>
        <v>10.066824356128359</v>
      </c>
      <c r="Z56" s="13">
        <f t="shared" si="142"/>
        <v>8.7020278201781771</v>
      </c>
      <c r="AA56" s="13">
        <f t="shared" si="142"/>
        <v>7.5270590372013411</v>
      </c>
      <c r="AB56" s="13">
        <f t="shared" si="142"/>
        <v>6.514316269144004</v>
      </c>
      <c r="AC56" s="13">
        <f t="shared" si="142"/>
        <v>5.6404688693074663</v>
      </c>
      <c r="AD56" s="13">
        <f t="shared" si="38"/>
        <v>36.60985743567138</v>
      </c>
      <c r="AE56" s="13">
        <f t="shared" si="56"/>
        <v>780.24524733430428</v>
      </c>
      <c r="AF56" s="15"/>
      <c r="AG56">
        <f t="shared" si="60"/>
        <v>45</v>
      </c>
      <c r="AH56" s="15"/>
      <c r="AI56" s="15"/>
      <c r="AJ56" s="13">
        <f t="shared" ref="AJ56:BC56" si="143">I55*AI$8</f>
        <v>3.8041163222141607</v>
      </c>
      <c r="AK56" s="13">
        <f t="shared" si="143"/>
        <v>0</v>
      </c>
      <c r="AL56" s="13">
        <f t="shared" si="143"/>
        <v>0</v>
      </c>
      <c r="AM56" s="13">
        <f t="shared" si="143"/>
        <v>0</v>
      </c>
      <c r="AN56" s="13">
        <f t="shared" si="143"/>
        <v>0</v>
      </c>
      <c r="AO56" s="13">
        <f t="shared" si="143"/>
        <v>0</v>
      </c>
      <c r="AP56" s="13">
        <f t="shared" si="143"/>
        <v>0</v>
      </c>
      <c r="AQ56" s="13">
        <f t="shared" si="143"/>
        <v>0</v>
      </c>
      <c r="AR56" s="13">
        <f t="shared" si="143"/>
        <v>0</v>
      </c>
      <c r="AS56" s="13">
        <f t="shared" si="143"/>
        <v>0</v>
      </c>
      <c r="AT56" s="13">
        <f t="shared" si="143"/>
        <v>0</v>
      </c>
      <c r="AU56" s="13">
        <f t="shared" si="143"/>
        <v>0</v>
      </c>
      <c r="AV56" s="13">
        <f t="shared" si="143"/>
        <v>0</v>
      </c>
      <c r="AW56" s="13">
        <f t="shared" si="143"/>
        <v>0</v>
      </c>
      <c r="AX56" s="13">
        <f t="shared" si="143"/>
        <v>0</v>
      </c>
      <c r="AY56" s="13">
        <f t="shared" si="143"/>
        <v>0</v>
      </c>
      <c r="AZ56" s="13">
        <f t="shared" si="143"/>
        <v>0</v>
      </c>
      <c r="BA56" s="13">
        <f t="shared" si="143"/>
        <v>0</v>
      </c>
      <c r="BB56" s="13">
        <f t="shared" si="143"/>
        <v>0</v>
      </c>
      <c r="BC56" s="13">
        <f t="shared" si="143"/>
        <v>0</v>
      </c>
      <c r="BD56" s="13">
        <f t="shared" si="48"/>
        <v>0</v>
      </c>
      <c r="BE56" s="13">
        <f t="shared" si="49"/>
        <v>3.8041163222141607</v>
      </c>
      <c r="BF56" s="13">
        <f t="shared" si="50"/>
        <v>27.922793103701846</v>
      </c>
      <c r="BG56" s="4">
        <f t="shared" si="12"/>
        <v>808.16804043800607</v>
      </c>
      <c r="BH56" s="4">
        <f t="shared" si="68"/>
        <v>2.787726115179431</v>
      </c>
      <c r="BI56" s="4">
        <f t="shared" si="43"/>
        <v>3.455072671343006</v>
      </c>
      <c r="BJ56" s="15"/>
      <c r="BK56" s="13">
        <f t="shared" si="3"/>
        <v>4999999.9999999981</v>
      </c>
      <c r="BL56" s="13"/>
      <c r="BM56">
        <f t="shared" si="4"/>
        <v>45</v>
      </c>
      <c r="BN56" s="11">
        <f t="shared" si="117"/>
        <v>0.99984395007906324</v>
      </c>
      <c r="BO56" s="14">
        <f t="shared" si="13"/>
        <v>22.016206405610038</v>
      </c>
      <c r="BP56" s="14">
        <f t="shared" si="14"/>
        <v>18.256908912781658</v>
      </c>
      <c r="BQ56" s="14">
        <f t="shared" si="15"/>
        <v>15.77381743858675</v>
      </c>
      <c r="BR56" s="14">
        <f t="shared" si="16"/>
        <v>13.62504055018265</v>
      </c>
      <c r="BS56" s="14">
        <f t="shared" si="17"/>
        <v>11.766759744183327</v>
      </c>
      <c r="BT56" s="14">
        <f t="shared" si="18"/>
        <v>10.160561517739804</v>
      </c>
      <c r="BU56" s="14">
        <f t="shared" si="19"/>
        <v>8.7728596411022401</v>
      </c>
      <c r="BV56" s="14">
        <f t="shared" si="20"/>
        <v>7.5743556213535683</v>
      </c>
      <c r="BW56" s="14">
        <f t="shared" si="21"/>
        <v>6.5395418428482692</v>
      </c>
      <c r="BX56" s="14">
        <f t="shared" si="22"/>
        <v>5.6462490519770148</v>
      </c>
      <c r="BY56" s="14">
        <f t="shared" si="23"/>
        <v>0</v>
      </c>
      <c r="BZ56" s="14">
        <f t="shared" si="24"/>
        <v>0</v>
      </c>
      <c r="CA56" s="14">
        <f t="shared" si="25"/>
        <v>0</v>
      </c>
      <c r="CB56" s="14">
        <f t="shared" si="26"/>
        <v>0</v>
      </c>
      <c r="CC56" s="14">
        <f t="shared" si="27"/>
        <v>0</v>
      </c>
      <c r="CD56" s="14">
        <f t="shared" si="28"/>
        <v>0</v>
      </c>
      <c r="CE56" s="14">
        <f t="shared" si="29"/>
        <v>0</v>
      </c>
      <c r="CF56" s="14">
        <f t="shared" si="30"/>
        <v>0</v>
      </c>
      <c r="CG56" s="14">
        <f t="shared" si="31"/>
        <v>0</v>
      </c>
      <c r="CH56" s="14">
        <f t="shared" si="32"/>
        <v>0</v>
      </c>
      <c r="CI56" s="14">
        <f t="shared" si="33"/>
        <v>0</v>
      </c>
      <c r="CJ56" s="14">
        <f t="shared" si="34"/>
        <v>7.3208288940626076</v>
      </c>
      <c r="CK56" s="14">
        <f t="shared" si="58"/>
        <v>127.45312962042794</v>
      </c>
    </row>
    <row r="57" spans="2:89" x14ac:dyDescent="0.2">
      <c r="B57" s="1">
        <f t="shared" si="44"/>
        <v>43906</v>
      </c>
      <c r="C57" s="8">
        <f t="shared" si="35"/>
        <v>6.5714285714285712</v>
      </c>
      <c r="D57">
        <f t="shared" si="52"/>
        <v>46</v>
      </c>
      <c r="E57" s="14">
        <f t="shared" si="45"/>
        <v>0.2</v>
      </c>
      <c r="F57" s="3">
        <f t="shared" si="36"/>
        <v>4.0551999668446754</v>
      </c>
      <c r="G57" s="4">
        <f t="shared" si="53"/>
        <v>4999064.3788299402</v>
      </c>
      <c r="H57" s="14"/>
      <c r="I57" s="13">
        <f t="shared" si="54"/>
        <v>127.45312962042794</v>
      </c>
      <c r="J57" s="13">
        <f t="shared" ref="J57:AC57" si="144">I56*(1-I$8)</f>
        <v>105.6942843316416</v>
      </c>
      <c r="K57" s="13">
        <f t="shared" si="144"/>
        <v>91.298791733139851</v>
      </c>
      <c r="L57" s="13">
        <f t="shared" si="144"/>
        <v>78.881396628641028</v>
      </c>
      <c r="M57" s="13">
        <f t="shared" si="144"/>
        <v>68.135835342631424</v>
      </c>
      <c r="N57" s="13">
        <f t="shared" si="144"/>
        <v>58.842981163474875</v>
      </c>
      <c r="O57" s="13">
        <f t="shared" si="144"/>
        <v>50.810736600128209</v>
      </c>
      <c r="P57" s="13">
        <f t="shared" si="144"/>
        <v>43.871144294109705</v>
      </c>
      <c r="Q57" s="13">
        <f t="shared" si="144"/>
        <v>37.877688917128623</v>
      </c>
      <c r="R57" s="13">
        <f t="shared" si="144"/>
        <v>32.702812485544122</v>
      </c>
      <c r="S57" s="13">
        <f t="shared" si="144"/>
        <v>28.235651431058486</v>
      </c>
      <c r="T57" s="13">
        <f t="shared" si="144"/>
        <v>24.379993898169307</v>
      </c>
      <c r="U57" s="13">
        <f t="shared" si="144"/>
        <v>21.052438799691469</v>
      </c>
      <c r="V57" s="13">
        <f t="shared" si="144"/>
        <v>18.17996836267432</v>
      </c>
      <c r="W57" s="13">
        <f t="shared" si="144"/>
        <v>15.659810703637584</v>
      </c>
      <c r="X57" s="13">
        <f t="shared" si="144"/>
        <v>13.503043907704544</v>
      </c>
      <c r="Y57" s="13">
        <f t="shared" si="144"/>
        <v>11.654186433479984</v>
      </c>
      <c r="Z57" s="13">
        <f t="shared" si="144"/>
        <v>10.066824356128359</v>
      </c>
      <c r="AA57" s="13">
        <f t="shared" si="144"/>
        <v>8.7020278201781771</v>
      </c>
      <c r="AB57" s="13">
        <f t="shared" si="144"/>
        <v>7.5270590372013411</v>
      </c>
      <c r="AC57" s="13">
        <f t="shared" si="144"/>
        <v>6.514316269144004</v>
      </c>
      <c r="AD57" s="13">
        <f t="shared" si="38"/>
        <v>42.250326304978849</v>
      </c>
      <c r="AE57" s="13">
        <f t="shared" si="56"/>
        <v>903.29444844091381</v>
      </c>
      <c r="AF57" s="15"/>
      <c r="AG57">
        <f t="shared" si="60"/>
        <v>46</v>
      </c>
      <c r="AH57" s="15"/>
      <c r="AI57" s="15"/>
      <c r="AJ57" s="13">
        <f t="shared" ref="AJ57:BC57" si="145">I56*AI$8</f>
        <v>4.4039285138183999</v>
      </c>
      <c r="AK57" s="13">
        <f t="shared" si="145"/>
        <v>0</v>
      </c>
      <c r="AL57" s="13">
        <f t="shared" si="145"/>
        <v>0</v>
      </c>
      <c r="AM57" s="13">
        <f t="shared" si="145"/>
        <v>0</v>
      </c>
      <c r="AN57" s="13">
        <f t="shared" si="145"/>
        <v>0</v>
      </c>
      <c r="AO57" s="13">
        <f t="shared" si="145"/>
        <v>0</v>
      </c>
      <c r="AP57" s="13">
        <f t="shared" si="145"/>
        <v>0</v>
      </c>
      <c r="AQ57" s="13">
        <f t="shared" si="145"/>
        <v>0</v>
      </c>
      <c r="AR57" s="13">
        <f t="shared" si="145"/>
        <v>0</v>
      </c>
      <c r="AS57" s="13">
        <f t="shared" si="145"/>
        <v>0</v>
      </c>
      <c r="AT57" s="13">
        <f t="shared" si="145"/>
        <v>0</v>
      </c>
      <c r="AU57" s="13">
        <f t="shared" si="145"/>
        <v>0</v>
      </c>
      <c r="AV57" s="13">
        <f t="shared" si="145"/>
        <v>0</v>
      </c>
      <c r="AW57" s="13">
        <f t="shared" si="145"/>
        <v>0</v>
      </c>
      <c r="AX57" s="13">
        <f t="shared" si="145"/>
        <v>0</v>
      </c>
      <c r="AY57" s="13">
        <f t="shared" si="145"/>
        <v>0</v>
      </c>
      <c r="AZ57" s="13">
        <f t="shared" si="145"/>
        <v>0</v>
      </c>
      <c r="BA57" s="13">
        <f t="shared" si="145"/>
        <v>0</v>
      </c>
      <c r="BB57" s="13">
        <f t="shared" si="145"/>
        <v>0</v>
      </c>
      <c r="BC57" s="13">
        <f t="shared" si="145"/>
        <v>0</v>
      </c>
      <c r="BD57" s="13">
        <f t="shared" si="48"/>
        <v>0</v>
      </c>
      <c r="BE57" s="13">
        <f t="shared" si="49"/>
        <v>4.4039285138183999</v>
      </c>
      <c r="BF57" s="13">
        <f t="shared" si="50"/>
        <v>32.326721617520249</v>
      </c>
      <c r="BG57" s="4">
        <f t="shared" si="12"/>
        <v>935.62117005843402</v>
      </c>
      <c r="BH57" s="4">
        <f t="shared" si="68"/>
        <v>2.7878945621348552</v>
      </c>
      <c r="BI57" s="4">
        <f t="shared" si="43"/>
        <v>3.4551079701949554</v>
      </c>
      <c r="BJ57" s="15"/>
      <c r="BK57" s="13">
        <f t="shared" si="3"/>
        <v>4999999.9999999991</v>
      </c>
      <c r="BL57" s="13"/>
      <c r="BM57">
        <f t="shared" si="4"/>
        <v>46</v>
      </c>
      <c r="BN57" s="11">
        <f t="shared" si="117"/>
        <v>0.99981933994228234</v>
      </c>
      <c r="BO57" s="14">
        <f t="shared" si="13"/>
        <v>25.486020786134887</v>
      </c>
      <c r="BP57" s="14">
        <f t="shared" si="14"/>
        <v>21.135037919226765</v>
      </c>
      <c r="BQ57" s="14">
        <f t="shared" si="15"/>
        <v>18.256459537631159</v>
      </c>
      <c r="BR57" s="14">
        <f t="shared" si="16"/>
        <v>15.773429182194651</v>
      </c>
      <c r="BS57" s="14">
        <f t="shared" si="17"/>
        <v>13.624705183737158</v>
      </c>
      <c r="BT57" s="14">
        <f t="shared" si="18"/>
        <v>11.766470117420321</v>
      </c>
      <c r="BU57" s="14">
        <f t="shared" si="19"/>
        <v>10.160311425904272</v>
      </c>
      <c r="BV57" s="14">
        <f t="shared" si="20"/>
        <v>8.7726437061298785</v>
      </c>
      <c r="BW57" s="14">
        <f t="shared" si="21"/>
        <v>7.5741691863325293</v>
      </c>
      <c r="BX57" s="14">
        <f t="shared" si="22"/>
        <v>6.5393808787105909</v>
      </c>
      <c r="BY57" s="14">
        <f t="shared" si="23"/>
        <v>0</v>
      </c>
      <c r="BZ57" s="14">
        <f t="shared" si="24"/>
        <v>0</v>
      </c>
      <c r="CA57" s="14">
        <f t="shared" si="25"/>
        <v>0</v>
      </c>
      <c r="CB57" s="14">
        <f t="shared" si="26"/>
        <v>0</v>
      </c>
      <c r="CC57" s="14">
        <f t="shared" si="27"/>
        <v>0</v>
      </c>
      <c r="CD57" s="14">
        <f t="shared" si="28"/>
        <v>0</v>
      </c>
      <c r="CE57" s="14">
        <f t="shared" si="29"/>
        <v>0</v>
      </c>
      <c r="CF57" s="14">
        <f t="shared" si="30"/>
        <v>0</v>
      </c>
      <c r="CG57" s="14">
        <f t="shared" si="31"/>
        <v>0</v>
      </c>
      <c r="CH57" s="14">
        <f t="shared" si="32"/>
        <v>0</v>
      </c>
      <c r="CI57" s="14">
        <f t="shared" si="33"/>
        <v>0</v>
      </c>
      <c r="CJ57" s="14">
        <f t="shared" si="34"/>
        <v>8.4485386717179995</v>
      </c>
      <c r="CK57" s="14">
        <f t="shared" si="58"/>
        <v>147.53716659514023</v>
      </c>
    </row>
    <row r="58" spans="2:89" x14ac:dyDescent="0.2">
      <c r="B58" s="1">
        <f t="shared" si="44"/>
        <v>43907</v>
      </c>
      <c r="C58" s="8">
        <f t="shared" si="35"/>
        <v>6.7142857142857144</v>
      </c>
      <c r="D58">
        <f t="shared" si="52"/>
        <v>47</v>
      </c>
      <c r="E58" s="14">
        <f t="shared" si="45"/>
        <v>0.2</v>
      </c>
      <c r="F58" s="3">
        <f t="shared" si="36"/>
        <v>4.0551999668446754</v>
      </c>
      <c r="G58" s="4">
        <f t="shared" si="53"/>
        <v>4998916.8416633448</v>
      </c>
      <c r="H58" s="14"/>
      <c r="I58" s="13">
        <f t="shared" si="54"/>
        <v>147.53716659514023</v>
      </c>
      <c r="J58" s="13">
        <f t="shared" ref="J58:AC58" si="146">I57*(1-I$8)</f>
        <v>122.35500443561082</v>
      </c>
      <c r="K58" s="13">
        <f t="shared" si="146"/>
        <v>105.6942843316416</v>
      </c>
      <c r="L58" s="13">
        <f t="shared" si="146"/>
        <v>91.298791733139851</v>
      </c>
      <c r="M58" s="13">
        <f t="shared" si="146"/>
        <v>78.881396628641028</v>
      </c>
      <c r="N58" s="13">
        <f t="shared" si="146"/>
        <v>68.135835342631424</v>
      </c>
      <c r="O58" s="13">
        <f t="shared" si="146"/>
        <v>58.842981163474875</v>
      </c>
      <c r="P58" s="13">
        <f t="shared" si="146"/>
        <v>50.810736600128209</v>
      </c>
      <c r="Q58" s="13">
        <f t="shared" si="146"/>
        <v>43.871144294109705</v>
      </c>
      <c r="R58" s="13">
        <f t="shared" si="146"/>
        <v>37.877688917128623</v>
      </c>
      <c r="S58" s="13">
        <f t="shared" si="146"/>
        <v>32.702812485544122</v>
      </c>
      <c r="T58" s="13">
        <f t="shared" si="146"/>
        <v>28.235651431058486</v>
      </c>
      <c r="U58" s="13">
        <f t="shared" si="146"/>
        <v>24.379993898169307</v>
      </c>
      <c r="V58" s="13">
        <f t="shared" si="146"/>
        <v>21.052438799691469</v>
      </c>
      <c r="W58" s="13">
        <f t="shared" si="146"/>
        <v>18.17996836267432</v>
      </c>
      <c r="X58" s="13">
        <f t="shared" si="146"/>
        <v>15.659810703637584</v>
      </c>
      <c r="Y58" s="13">
        <f t="shared" si="146"/>
        <v>13.503043907704544</v>
      </c>
      <c r="Z58" s="13">
        <f t="shared" si="146"/>
        <v>11.654186433479984</v>
      </c>
      <c r="AA58" s="13">
        <f t="shared" si="146"/>
        <v>10.066824356128359</v>
      </c>
      <c r="AB58" s="13">
        <f t="shared" si="146"/>
        <v>8.7020278201781771</v>
      </c>
      <c r="AC58" s="13">
        <f t="shared" si="146"/>
        <v>7.5270590372013411</v>
      </c>
      <c r="AD58" s="13">
        <f t="shared" si="38"/>
        <v>48.764642574122853</v>
      </c>
      <c r="AE58" s="13">
        <f t="shared" si="56"/>
        <v>1045.7334898512368</v>
      </c>
      <c r="AF58" s="15"/>
      <c r="AG58">
        <f t="shared" si="60"/>
        <v>47</v>
      </c>
      <c r="AH58" s="15"/>
      <c r="AI58" s="15"/>
      <c r="AJ58" s="13">
        <f t="shared" ref="AJ58:BC58" si="147">I57*AI$8</f>
        <v>5.0981251848171176</v>
      </c>
      <c r="AK58" s="13">
        <f t="shared" si="147"/>
        <v>0</v>
      </c>
      <c r="AL58" s="13">
        <f t="shared" si="147"/>
        <v>0</v>
      </c>
      <c r="AM58" s="13">
        <f t="shared" si="147"/>
        <v>0</v>
      </c>
      <c r="AN58" s="13">
        <f t="shared" si="147"/>
        <v>0</v>
      </c>
      <c r="AO58" s="13">
        <f t="shared" si="147"/>
        <v>0</v>
      </c>
      <c r="AP58" s="13">
        <f t="shared" si="147"/>
        <v>0</v>
      </c>
      <c r="AQ58" s="13">
        <f t="shared" si="147"/>
        <v>0</v>
      </c>
      <c r="AR58" s="13">
        <f t="shared" si="147"/>
        <v>0</v>
      </c>
      <c r="AS58" s="13">
        <f t="shared" si="147"/>
        <v>0</v>
      </c>
      <c r="AT58" s="13">
        <f t="shared" si="147"/>
        <v>0</v>
      </c>
      <c r="AU58" s="13">
        <f t="shared" si="147"/>
        <v>0</v>
      </c>
      <c r="AV58" s="13">
        <f t="shared" si="147"/>
        <v>0</v>
      </c>
      <c r="AW58" s="13">
        <f t="shared" si="147"/>
        <v>0</v>
      </c>
      <c r="AX58" s="13">
        <f t="shared" si="147"/>
        <v>0</v>
      </c>
      <c r="AY58" s="13">
        <f t="shared" si="147"/>
        <v>0</v>
      </c>
      <c r="AZ58" s="13">
        <f t="shared" si="147"/>
        <v>0</v>
      </c>
      <c r="BA58" s="13">
        <f t="shared" si="147"/>
        <v>0</v>
      </c>
      <c r="BB58" s="13">
        <f t="shared" si="147"/>
        <v>0</v>
      </c>
      <c r="BC58" s="13">
        <f t="shared" si="147"/>
        <v>0</v>
      </c>
      <c r="BD58" s="13">
        <f t="shared" si="48"/>
        <v>0</v>
      </c>
      <c r="BE58" s="13">
        <f t="shared" si="49"/>
        <v>5.0981251848171176</v>
      </c>
      <c r="BF58" s="13">
        <f t="shared" si="50"/>
        <v>37.42484680233737</v>
      </c>
      <c r="BG58" s="4">
        <f t="shared" si="12"/>
        <v>1083.1583366535742</v>
      </c>
      <c r="BH58" s="4">
        <f t="shared" si="68"/>
        <v>2.7878428276750427</v>
      </c>
      <c r="BI58" s="4">
        <f t="shared" si="43"/>
        <v>3.4551593738327968</v>
      </c>
      <c r="BJ58" s="15"/>
      <c r="BK58" s="13">
        <f t="shared" si="3"/>
        <v>4999999.9999999981</v>
      </c>
      <c r="BL58" s="13"/>
      <c r="BM58">
        <f t="shared" si="4"/>
        <v>47</v>
      </c>
      <c r="BN58" s="11">
        <f t="shared" si="117"/>
        <v>0.99979085173656135</v>
      </c>
      <c r="BO58" s="9">
        <f t="shared" si="13"/>
        <v>29.501261890590843</v>
      </c>
      <c r="BP58" s="9">
        <f t="shared" si="14"/>
        <v>24.465882819782017</v>
      </c>
      <c r="BQ58" s="9">
        <f t="shared" si="15"/>
        <v>21.13443571112365</v>
      </c>
      <c r="BR58" s="9">
        <f t="shared" si="16"/>
        <v>18.255939349878965</v>
      </c>
      <c r="BS58" s="9">
        <f t="shared" si="17"/>
        <v>15.772979744303706</v>
      </c>
      <c r="BT58" s="9">
        <f t="shared" si="18"/>
        <v>13.624316970198315</v>
      </c>
      <c r="BU58" s="9">
        <f t="shared" si="19"/>
        <v>11.766134851229797</v>
      </c>
      <c r="BV58" s="9">
        <f t="shared" si="20"/>
        <v>10.160021924560851</v>
      </c>
      <c r="BW58" s="9">
        <f t="shared" si="21"/>
        <v>8.7723937440931046</v>
      </c>
      <c r="BX58" s="9">
        <f t="shared" si="22"/>
        <v>7.5739533728537074</v>
      </c>
      <c r="BY58" s="9">
        <f t="shared" si="23"/>
        <v>0</v>
      </c>
      <c r="BZ58" s="9">
        <f t="shared" si="24"/>
        <v>0</v>
      </c>
      <c r="CA58" s="9">
        <f t="shared" si="25"/>
        <v>0</v>
      </c>
      <c r="CB58" s="9">
        <f t="shared" si="26"/>
        <v>0</v>
      </c>
      <c r="CC58" s="9">
        <f t="shared" si="27"/>
        <v>0</v>
      </c>
      <c r="CD58" s="9">
        <f t="shared" si="28"/>
        <v>0</v>
      </c>
      <c r="CE58" s="9">
        <f t="shared" si="29"/>
        <v>0</v>
      </c>
      <c r="CF58" s="9">
        <f t="shared" si="30"/>
        <v>0</v>
      </c>
      <c r="CG58" s="9">
        <f t="shared" si="31"/>
        <v>0</v>
      </c>
      <c r="CH58" s="9">
        <f t="shared" si="32"/>
        <v>0</v>
      </c>
      <c r="CI58" s="9">
        <f t="shared" si="33"/>
        <v>0</v>
      </c>
      <c r="CJ58" s="9">
        <f t="shared" si="34"/>
        <v>9.7508887067622538</v>
      </c>
      <c r="CK58" s="9">
        <f t="shared" si="58"/>
        <v>170.77820908537723</v>
      </c>
    </row>
    <row r="59" spans="2:89" x14ac:dyDescent="0.2">
      <c r="B59" s="1">
        <f t="shared" si="44"/>
        <v>43908</v>
      </c>
      <c r="C59" s="8">
        <f t="shared" si="35"/>
        <v>6.8571428571428568</v>
      </c>
      <c r="D59">
        <f t="shared" si="52"/>
        <v>48</v>
      </c>
      <c r="E59" s="14">
        <f t="shared" si="45"/>
        <v>0.2</v>
      </c>
      <c r="F59" s="3">
        <f t="shared" si="36"/>
        <v>4.0551999668446754</v>
      </c>
      <c r="G59" s="4">
        <f t="shared" si="53"/>
        <v>4998746.0634542592</v>
      </c>
      <c r="H59" s="14"/>
      <c r="I59" s="13">
        <f t="shared" si="54"/>
        <v>170.77820908537723</v>
      </c>
      <c r="J59" s="13">
        <f t="shared" ref="J59:AC59" si="148">I58*(1-I$8)</f>
        <v>141.63567993133461</v>
      </c>
      <c r="K59" s="13">
        <f t="shared" si="148"/>
        <v>122.35500443561082</v>
      </c>
      <c r="L59" s="13">
        <f t="shared" si="148"/>
        <v>105.6942843316416</v>
      </c>
      <c r="M59" s="13">
        <f t="shared" si="148"/>
        <v>91.298791733139851</v>
      </c>
      <c r="N59" s="13">
        <f t="shared" si="148"/>
        <v>78.881396628641028</v>
      </c>
      <c r="O59" s="13">
        <f t="shared" si="148"/>
        <v>68.135835342631424</v>
      </c>
      <c r="P59" s="13">
        <f t="shared" si="148"/>
        <v>58.842981163474875</v>
      </c>
      <c r="Q59" s="13">
        <f t="shared" si="148"/>
        <v>50.810736600128209</v>
      </c>
      <c r="R59" s="13">
        <f t="shared" si="148"/>
        <v>43.871144294109705</v>
      </c>
      <c r="S59" s="13">
        <f t="shared" si="148"/>
        <v>37.877688917128623</v>
      </c>
      <c r="T59" s="13">
        <f t="shared" si="148"/>
        <v>32.702812485544122</v>
      </c>
      <c r="U59" s="13">
        <f t="shared" si="148"/>
        <v>28.235651431058486</v>
      </c>
      <c r="V59" s="13">
        <f t="shared" si="148"/>
        <v>24.379993898169307</v>
      </c>
      <c r="W59" s="13">
        <f t="shared" si="148"/>
        <v>21.052438799691469</v>
      </c>
      <c r="X59" s="13">
        <f t="shared" si="148"/>
        <v>18.17996836267432</v>
      </c>
      <c r="Y59" s="13">
        <f t="shared" si="148"/>
        <v>15.659810703637584</v>
      </c>
      <c r="Z59" s="13">
        <f t="shared" si="148"/>
        <v>13.503043907704544</v>
      </c>
      <c r="AA59" s="13">
        <f t="shared" si="148"/>
        <v>11.654186433479984</v>
      </c>
      <c r="AB59" s="13">
        <f t="shared" si="148"/>
        <v>10.066824356128359</v>
      </c>
      <c r="AC59" s="13">
        <f t="shared" si="148"/>
        <v>8.7020278201781771</v>
      </c>
      <c r="AD59" s="13">
        <f t="shared" si="38"/>
        <v>56.291701611324193</v>
      </c>
      <c r="AE59" s="13">
        <f t="shared" si="56"/>
        <v>1210.6102122728084</v>
      </c>
      <c r="AF59" s="15"/>
      <c r="AG59">
        <f t="shared" si="60"/>
        <v>48</v>
      </c>
      <c r="AH59" s="15"/>
      <c r="AI59" s="15"/>
      <c r="AJ59" s="13">
        <f t="shared" ref="AJ59:BC59" si="149">I58*AI$8</f>
        <v>5.9014866638056098</v>
      </c>
      <c r="AK59" s="13">
        <f t="shared" si="149"/>
        <v>0</v>
      </c>
      <c r="AL59" s="13">
        <f t="shared" si="149"/>
        <v>0</v>
      </c>
      <c r="AM59" s="13">
        <f t="shared" si="149"/>
        <v>0</v>
      </c>
      <c r="AN59" s="13">
        <f t="shared" si="149"/>
        <v>0</v>
      </c>
      <c r="AO59" s="13">
        <f t="shared" si="149"/>
        <v>0</v>
      </c>
      <c r="AP59" s="13">
        <f t="shared" si="149"/>
        <v>0</v>
      </c>
      <c r="AQ59" s="13">
        <f t="shared" si="149"/>
        <v>0</v>
      </c>
      <c r="AR59" s="13">
        <f t="shared" si="149"/>
        <v>0</v>
      </c>
      <c r="AS59" s="13">
        <f t="shared" si="149"/>
        <v>0</v>
      </c>
      <c r="AT59" s="13">
        <f t="shared" si="149"/>
        <v>0</v>
      </c>
      <c r="AU59" s="13">
        <f t="shared" si="149"/>
        <v>0</v>
      </c>
      <c r="AV59" s="13">
        <f t="shared" si="149"/>
        <v>0</v>
      </c>
      <c r="AW59" s="13">
        <f t="shared" si="149"/>
        <v>0</v>
      </c>
      <c r="AX59" s="13">
        <f t="shared" si="149"/>
        <v>0</v>
      </c>
      <c r="AY59" s="13">
        <f t="shared" si="149"/>
        <v>0</v>
      </c>
      <c r="AZ59" s="13">
        <f t="shared" si="149"/>
        <v>0</v>
      </c>
      <c r="BA59" s="13">
        <f t="shared" si="149"/>
        <v>0</v>
      </c>
      <c r="BB59" s="13">
        <f t="shared" si="149"/>
        <v>0</v>
      </c>
      <c r="BC59" s="13">
        <f t="shared" si="149"/>
        <v>0</v>
      </c>
      <c r="BD59" s="13">
        <f t="shared" si="48"/>
        <v>0</v>
      </c>
      <c r="BE59" s="13">
        <f t="shared" si="49"/>
        <v>5.9014866638056098</v>
      </c>
      <c r="BF59" s="13">
        <f t="shared" si="50"/>
        <v>43.326333466142984</v>
      </c>
      <c r="BG59" s="4">
        <f t="shared" si="12"/>
        <v>1253.9365457389515</v>
      </c>
      <c r="BH59" s="4">
        <f t="shared" si="68"/>
        <v>2.7876161133557744</v>
      </c>
      <c r="BI59" s="4">
        <f t="shared" si="43"/>
        <v>3.4552253551722223</v>
      </c>
      <c r="BJ59" s="15"/>
      <c r="BK59" s="13">
        <f t="shared" si="3"/>
        <v>4999999.9999999981</v>
      </c>
      <c r="BL59" s="13"/>
      <c r="BM59">
        <f t="shared" si="4"/>
        <v>48</v>
      </c>
      <c r="BN59" s="11">
        <f t="shared" si="117"/>
        <v>0.99975787585947518</v>
      </c>
      <c r="BO59" s="9">
        <f t="shared" si="13"/>
        <v>34.147371911656414</v>
      </c>
      <c r="BP59" s="9">
        <f t="shared" si="14"/>
        <v>28.32027730281272</v>
      </c>
      <c r="BQ59" s="9">
        <f t="shared" si="15"/>
        <v>24.465075867064588</v>
      </c>
      <c r="BR59" s="9">
        <f t="shared" si="16"/>
        <v>21.133738638777885</v>
      </c>
      <c r="BS59" s="9">
        <f t="shared" si="17"/>
        <v>18.255337218332105</v>
      </c>
      <c r="BT59" s="9">
        <f t="shared" si="18"/>
        <v>15.772459507655784</v>
      </c>
      <c r="BU59" s="9">
        <f t="shared" si="19"/>
        <v>13.62386760241203</v>
      </c>
      <c r="BV59" s="9">
        <f t="shared" si="20"/>
        <v>11.765746771446951</v>
      </c>
      <c r="BW59" s="9">
        <f t="shared" si="21"/>
        <v>10.159686818839894</v>
      </c>
      <c r="BX59" s="9">
        <f t="shared" si="22"/>
        <v>8.7721044062007305</v>
      </c>
      <c r="BY59" s="9">
        <f t="shared" si="23"/>
        <v>0</v>
      </c>
      <c r="BZ59" s="9">
        <f t="shared" si="24"/>
        <v>0</v>
      </c>
      <c r="CA59" s="9">
        <f t="shared" si="25"/>
        <v>0</v>
      </c>
      <c r="CB59" s="9">
        <f t="shared" si="26"/>
        <v>0</v>
      </c>
      <c r="CC59" s="9">
        <f t="shared" si="27"/>
        <v>0</v>
      </c>
      <c r="CD59" s="9">
        <f t="shared" si="28"/>
        <v>0</v>
      </c>
      <c r="CE59" s="9">
        <f t="shared" si="29"/>
        <v>0</v>
      </c>
      <c r="CF59" s="9">
        <f t="shared" si="30"/>
        <v>0</v>
      </c>
      <c r="CG59" s="9">
        <f t="shared" si="31"/>
        <v>0</v>
      </c>
      <c r="CH59" s="9">
        <f t="shared" si="32"/>
        <v>0</v>
      </c>
      <c r="CI59" s="9">
        <f t="shared" si="33"/>
        <v>0</v>
      </c>
      <c r="CJ59" s="9">
        <f t="shared" si="34"/>
        <v>11.255614406290574</v>
      </c>
      <c r="CK59" s="9">
        <f t="shared" si="58"/>
        <v>197.67128045148965</v>
      </c>
    </row>
    <row r="60" spans="2:89" x14ac:dyDescent="0.2">
      <c r="B60" s="1">
        <f t="shared" si="44"/>
        <v>43909</v>
      </c>
      <c r="C60" s="8">
        <f t="shared" si="35"/>
        <v>7</v>
      </c>
      <c r="D60">
        <f t="shared" si="52"/>
        <v>49</v>
      </c>
      <c r="E60" s="14">
        <f t="shared" si="45"/>
        <v>0.2</v>
      </c>
      <c r="F60" s="3">
        <f t="shared" si="36"/>
        <v>4.0551999668446754</v>
      </c>
      <c r="G60" s="4">
        <f t="shared" si="53"/>
        <v>4998548.3921738081</v>
      </c>
      <c r="H60" s="14"/>
      <c r="I60" s="13">
        <f t="shared" si="54"/>
        <v>197.67128045148965</v>
      </c>
      <c r="J60" s="13">
        <f t="shared" ref="J60:AC60" si="150">I59*(1-I$8)</f>
        <v>163.94708072196212</v>
      </c>
      <c r="K60" s="13">
        <f t="shared" si="150"/>
        <v>141.63567993133461</v>
      </c>
      <c r="L60" s="13">
        <f t="shared" si="150"/>
        <v>122.35500443561082</v>
      </c>
      <c r="M60" s="13">
        <f t="shared" si="150"/>
        <v>105.6942843316416</v>
      </c>
      <c r="N60" s="13">
        <f t="shared" si="150"/>
        <v>91.298791733139851</v>
      </c>
      <c r="O60" s="13">
        <f t="shared" si="150"/>
        <v>78.881396628641028</v>
      </c>
      <c r="P60" s="13">
        <f t="shared" si="150"/>
        <v>68.135835342631424</v>
      </c>
      <c r="Q60" s="13">
        <f t="shared" si="150"/>
        <v>58.842981163474875</v>
      </c>
      <c r="R60" s="13">
        <f t="shared" si="150"/>
        <v>50.810736600128209</v>
      </c>
      <c r="S60" s="13">
        <f t="shared" si="150"/>
        <v>43.871144294109705</v>
      </c>
      <c r="T60" s="13">
        <f t="shared" si="150"/>
        <v>37.877688917128623</v>
      </c>
      <c r="U60" s="13">
        <f t="shared" si="150"/>
        <v>32.702812485544122</v>
      </c>
      <c r="V60" s="13">
        <f t="shared" si="150"/>
        <v>28.235651431058486</v>
      </c>
      <c r="W60" s="13">
        <f t="shared" si="150"/>
        <v>24.379993898169307</v>
      </c>
      <c r="X60" s="13">
        <f t="shared" si="150"/>
        <v>21.052438799691469</v>
      </c>
      <c r="Y60" s="13">
        <f t="shared" si="150"/>
        <v>18.17996836267432</v>
      </c>
      <c r="Z60" s="13">
        <f t="shared" si="150"/>
        <v>15.659810703637584</v>
      </c>
      <c r="AA60" s="13">
        <f t="shared" si="150"/>
        <v>13.503043907704544</v>
      </c>
      <c r="AB60" s="13">
        <f t="shared" si="150"/>
        <v>11.654186433479984</v>
      </c>
      <c r="AC60" s="13">
        <f t="shared" si="150"/>
        <v>10.066824356128359</v>
      </c>
      <c r="AD60" s="13">
        <f t="shared" si="38"/>
        <v>64.993729431502373</v>
      </c>
      <c r="AE60" s="13">
        <f t="shared" si="56"/>
        <v>1401.4503643608828</v>
      </c>
      <c r="AF60" s="15"/>
      <c r="AG60">
        <f t="shared" si="60"/>
        <v>49</v>
      </c>
      <c r="AH60" s="15"/>
      <c r="AI60" s="15"/>
      <c r="AJ60" s="13">
        <f t="shared" ref="AJ60:BC60" si="151">I59*AI$8</f>
        <v>6.8311283634150897</v>
      </c>
      <c r="AK60" s="13">
        <f t="shared" si="151"/>
        <v>0</v>
      </c>
      <c r="AL60" s="13">
        <f t="shared" si="151"/>
        <v>0</v>
      </c>
      <c r="AM60" s="13">
        <f t="shared" si="151"/>
        <v>0</v>
      </c>
      <c r="AN60" s="13">
        <f t="shared" si="151"/>
        <v>0</v>
      </c>
      <c r="AO60" s="13">
        <f t="shared" si="151"/>
        <v>0</v>
      </c>
      <c r="AP60" s="13">
        <f t="shared" si="151"/>
        <v>0</v>
      </c>
      <c r="AQ60" s="13">
        <f t="shared" si="151"/>
        <v>0</v>
      </c>
      <c r="AR60" s="13">
        <f t="shared" si="151"/>
        <v>0</v>
      </c>
      <c r="AS60" s="13">
        <f t="shared" si="151"/>
        <v>0</v>
      </c>
      <c r="AT60" s="13">
        <f t="shared" si="151"/>
        <v>0</v>
      </c>
      <c r="AU60" s="13">
        <f t="shared" si="151"/>
        <v>0</v>
      </c>
      <c r="AV60" s="13">
        <f t="shared" si="151"/>
        <v>0</v>
      </c>
      <c r="AW60" s="13">
        <f t="shared" si="151"/>
        <v>0</v>
      </c>
      <c r="AX60" s="13">
        <f t="shared" si="151"/>
        <v>0</v>
      </c>
      <c r="AY60" s="13">
        <f t="shared" si="151"/>
        <v>0</v>
      </c>
      <c r="AZ60" s="13">
        <f t="shared" si="151"/>
        <v>0</v>
      </c>
      <c r="BA60" s="13">
        <f t="shared" si="151"/>
        <v>0</v>
      </c>
      <c r="BB60" s="13">
        <f t="shared" si="151"/>
        <v>0</v>
      </c>
      <c r="BC60" s="13">
        <f t="shared" si="151"/>
        <v>0</v>
      </c>
      <c r="BD60" s="13">
        <f t="shared" si="48"/>
        <v>0</v>
      </c>
      <c r="BE60" s="13">
        <f t="shared" si="49"/>
        <v>6.8311283634150897</v>
      </c>
      <c r="BF60" s="13">
        <f t="shared" si="50"/>
        <v>50.157461829558073</v>
      </c>
      <c r="BG60" s="4">
        <f t="shared" si="12"/>
        <v>1451.6078261904408</v>
      </c>
      <c r="BH60" s="4">
        <f t="shared" si="68"/>
        <v>2.787271843998758</v>
      </c>
      <c r="BI60" s="4">
        <f t="shared" si="43"/>
        <v>3.4553038998962906</v>
      </c>
      <c r="BJ60" s="15"/>
      <c r="BK60" s="13">
        <f t="shared" si="3"/>
        <v>4999999.9999999981</v>
      </c>
      <c r="BL60" s="13"/>
      <c r="BM60">
        <f t="shared" si="4"/>
        <v>49</v>
      </c>
      <c r="BN60" s="11">
        <f t="shared" si="117"/>
        <v>0.99971970711537195</v>
      </c>
      <c r="BO60" s="9">
        <f t="shared" si="13"/>
        <v>39.523174919616757</v>
      </c>
      <c r="BP60" s="9">
        <f t="shared" si="14"/>
        <v>32.780225504356046</v>
      </c>
      <c r="BQ60" s="9">
        <f t="shared" si="15"/>
        <v>28.319196091608081</v>
      </c>
      <c r="BR60" s="9">
        <f t="shared" si="16"/>
        <v>24.464141839693777</v>
      </c>
      <c r="BS60" s="9">
        <f t="shared" si="17"/>
        <v>21.132931795159518</v>
      </c>
      <c r="BT60" s="9">
        <f t="shared" si="18"/>
        <v>18.254640266288384</v>
      </c>
      <c r="BU60" s="9">
        <f t="shared" si="19"/>
        <v>15.7718573468873</v>
      </c>
      <c r="BV60" s="9">
        <f t="shared" si="20"/>
        <v>13.62334747055934</v>
      </c>
      <c r="BW60" s="9">
        <f t="shared" si="21"/>
        <v>11.765297578908889</v>
      </c>
      <c r="BX60" s="9">
        <f t="shared" si="22"/>
        <v>10.159298942439298</v>
      </c>
      <c r="BY60" s="9">
        <f t="shared" si="23"/>
        <v>0</v>
      </c>
      <c r="BZ60" s="9">
        <f t="shared" si="24"/>
        <v>0</v>
      </c>
      <c r="CA60" s="9">
        <f t="shared" si="25"/>
        <v>0</v>
      </c>
      <c r="CB60" s="9">
        <f t="shared" si="26"/>
        <v>0</v>
      </c>
      <c r="CC60" s="9">
        <f t="shared" si="27"/>
        <v>0</v>
      </c>
      <c r="CD60" s="9">
        <f t="shared" si="28"/>
        <v>0</v>
      </c>
      <c r="CE60" s="9">
        <f t="shared" si="29"/>
        <v>0</v>
      </c>
      <c r="CF60" s="9">
        <f t="shared" si="30"/>
        <v>0</v>
      </c>
      <c r="CG60" s="9">
        <f t="shared" si="31"/>
        <v>0</v>
      </c>
      <c r="CH60" s="9">
        <f t="shared" si="32"/>
        <v>0</v>
      </c>
      <c r="CI60" s="9">
        <f t="shared" si="33"/>
        <v>0</v>
      </c>
      <c r="CJ60" s="9">
        <f t="shared" si="34"/>
        <v>12.995102430319458</v>
      </c>
      <c r="CK60" s="9">
        <f t="shared" si="58"/>
        <v>228.78921418583687</v>
      </c>
    </row>
    <row r="61" spans="2:89" x14ac:dyDescent="0.2">
      <c r="B61" s="1">
        <f t="shared" si="44"/>
        <v>43910</v>
      </c>
      <c r="C61" s="8">
        <f t="shared" si="35"/>
        <v>7.1428571428571432</v>
      </c>
      <c r="D61">
        <f t="shared" si="52"/>
        <v>50</v>
      </c>
      <c r="E61" s="14">
        <f t="shared" si="45"/>
        <v>0.2</v>
      </c>
      <c r="F61" s="3">
        <f t="shared" si="36"/>
        <v>4.0551999668446754</v>
      </c>
      <c r="G61" s="4">
        <f t="shared" si="53"/>
        <v>4998319.6029596226</v>
      </c>
      <c r="H61" s="14"/>
      <c r="I61" s="13">
        <f t="shared" si="54"/>
        <v>228.78921418583687</v>
      </c>
      <c r="J61" s="13">
        <f t="shared" ref="J61:AC61" si="152">I60*(1-I$8)</f>
        <v>189.76442923343006</v>
      </c>
      <c r="K61" s="13">
        <f t="shared" si="152"/>
        <v>163.94708072196212</v>
      </c>
      <c r="L61" s="13">
        <f t="shared" si="152"/>
        <v>141.63567993133461</v>
      </c>
      <c r="M61" s="13">
        <f t="shared" si="152"/>
        <v>122.35500443561082</v>
      </c>
      <c r="N61" s="13">
        <f t="shared" si="152"/>
        <v>105.6942843316416</v>
      </c>
      <c r="O61" s="13">
        <f t="shared" si="152"/>
        <v>91.298791733139851</v>
      </c>
      <c r="P61" s="13">
        <f t="shared" si="152"/>
        <v>78.881396628641028</v>
      </c>
      <c r="Q61" s="13">
        <f t="shared" si="152"/>
        <v>68.135835342631424</v>
      </c>
      <c r="R61" s="13">
        <f t="shared" si="152"/>
        <v>58.842981163474875</v>
      </c>
      <c r="S61" s="13">
        <f t="shared" si="152"/>
        <v>50.810736600128209</v>
      </c>
      <c r="T61" s="13">
        <f t="shared" si="152"/>
        <v>43.871144294109705</v>
      </c>
      <c r="U61" s="13">
        <f t="shared" si="152"/>
        <v>37.877688917128623</v>
      </c>
      <c r="V61" s="13">
        <f t="shared" si="152"/>
        <v>32.702812485544122</v>
      </c>
      <c r="W61" s="13">
        <f t="shared" si="152"/>
        <v>28.235651431058486</v>
      </c>
      <c r="X61" s="13">
        <f t="shared" si="152"/>
        <v>24.379993898169307</v>
      </c>
      <c r="Y61" s="13">
        <f t="shared" si="152"/>
        <v>21.052438799691469</v>
      </c>
      <c r="Z61" s="13">
        <f t="shared" si="152"/>
        <v>18.17996836267432</v>
      </c>
      <c r="AA61" s="13">
        <f t="shared" si="152"/>
        <v>15.659810703637584</v>
      </c>
      <c r="AB61" s="13">
        <f t="shared" si="152"/>
        <v>13.503043907704544</v>
      </c>
      <c r="AC61" s="13">
        <f t="shared" si="152"/>
        <v>11.654186433479984</v>
      </c>
      <c r="AD61" s="13">
        <f t="shared" si="38"/>
        <v>75.060553787630738</v>
      </c>
      <c r="AE61" s="13">
        <f t="shared" si="56"/>
        <v>1622.33272732866</v>
      </c>
      <c r="AF61" s="15"/>
      <c r="AG61">
        <f t="shared" ref="AG61:AG124" si="153">D61</f>
        <v>50</v>
      </c>
      <c r="AH61" s="15"/>
      <c r="AI61" s="15"/>
      <c r="AJ61" s="13">
        <f t="shared" ref="AJ61:BC61" si="154">I60*AI$8</f>
        <v>7.906851218059586</v>
      </c>
      <c r="AK61" s="13">
        <f t="shared" si="154"/>
        <v>0</v>
      </c>
      <c r="AL61" s="13">
        <f t="shared" si="154"/>
        <v>0</v>
      </c>
      <c r="AM61" s="13">
        <f t="shared" si="154"/>
        <v>0</v>
      </c>
      <c r="AN61" s="13">
        <f t="shared" si="154"/>
        <v>0</v>
      </c>
      <c r="AO61" s="13">
        <f t="shared" si="154"/>
        <v>0</v>
      </c>
      <c r="AP61" s="13">
        <f t="shared" si="154"/>
        <v>0</v>
      </c>
      <c r="AQ61" s="13">
        <f t="shared" si="154"/>
        <v>0</v>
      </c>
      <c r="AR61" s="13">
        <f t="shared" si="154"/>
        <v>0</v>
      </c>
      <c r="AS61" s="13">
        <f t="shared" si="154"/>
        <v>0</v>
      </c>
      <c r="AT61" s="13">
        <f t="shared" si="154"/>
        <v>0</v>
      </c>
      <c r="AU61" s="13">
        <f t="shared" si="154"/>
        <v>0</v>
      </c>
      <c r="AV61" s="13">
        <f t="shared" si="154"/>
        <v>0</v>
      </c>
      <c r="AW61" s="13">
        <f t="shared" si="154"/>
        <v>0</v>
      </c>
      <c r="AX61" s="13">
        <f t="shared" si="154"/>
        <v>0</v>
      </c>
      <c r="AY61" s="13">
        <f t="shared" si="154"/>
        <v>0</v>
      </c>
      <c r="AZ61" s="13">
        <f t="shared" si="154"/>
        <v>0</v>
      </c>
      <c r="BA61" s="13">
        <f t="shared" si="154"/>
        <v>0</v>
      </c>
      <c r="BB61" s="13">
        <f t="shared" si="154"/>
        <v>0</v>
      </c>
      <c r="BC61" s="13">
        <f t="shared" si="154"/>
        <v>0</v>
      </c>
      <c r="BD61" s="13">
        <f t="shared" si="48"/>
        <v>0</v>
      </c>
      <c r="BE61" s="13">
        <f t="shared" si="49"/>
        <v>7.906851218059586</v>
      </c>
      <c r="BF61" s="13">
        <f t="shared" si="50"/>
        <v>58.064313047617659</v>
      </c>
      <c r="BG61" s="4">
        <f t="shared" si="12"/>
        <v>1680.3970403762776</v>
      </c>
      <c r="BH61" s="4">
        <f t="shared" si="68"/>
        <v>2.7868809812420028</v>
      </c>
      <c r="BI61" s="4">
        <f t="shared" si="43"/>
        <v>3.4553924847794182</v>
      </c>
      <c r="BJ61" s="15"/>
      <c r="BK61" s="13">
        <f t="shared" si="3"/>
        <v>4999999.9999999991</v>
      </c>
      <c r="BL61" s="13"/>
      <c r="BM61">
        <f t="shared" si="4"/>
        <v>50</v>
      </c>
      <c r="BN61" s="11">
        <f t="shared" si="117"/>
        <v>0.99967552968650508</v>
      </c>
      <c r="BO61" s="9">
        <f t="shared" si="13"/>
        <v>45.742995775557148</v>
      </c>
      <c r="BP61" s="9">
        <f t="shared" si="14"/>
        <v>37.940571261917306</v>
      </c>
      <c r="BQ61" s="9">
        <f t="shared" si="15"/>
        <v>32.778776952256742</v>
      </c>
      <c r="BR61" s="9">
        <f t="shared" si="16"/>
        <v>28.317944671573049</v>
      </c>
      <c r="BS61" s="9">
        <f t="shared" si="17"/>
        <v>24.463060773792787</v>
      </c>
      <c r="BT61" s="9">
        <f t="shared" si="18"/>
        <v>21.131997934813981</v>
      </c>
      <c r="BU61" s="9">
        <f t="shared" si="19"/>
        <v>18.253833597112902</v>
      </c>
      <c r="BV61" s="9">
        <f t="shared" si="20"/>
        <v>15.771160391429603</v>
      </c>
      <c r="BW61" s="9">
        <f t="shared" si="21"/>
        <v>13.622745457355514</v>
      </c>
      <c r="BX61" s="9">
        <f t="shared" si="22"/>
        <v>11.764777672585957</v>
      </c>
      <c r="BY61" s="9">
        <f t="shared" si="23"/>
        <v>0</v>
      </c>
      <c r="BZ61" s="9">
        <f t="shared" si="24"/>
        <v>0</v>
      </c>
      <c r="CA61" s="9">
        <f t="shared" si="25"/>
        <v>0</v>
      </c>
      <c r="CB61" s="9">
        <f t="shared" si="26"/>
        <v>0</v>
      </c>
      <c r="CC61" s="9">
        <f t="shared" si="27"/>
        <v>0</v>
      </c>
      <c r="CD61" s="9">
        <f t="shared" si="28"/>
        <v>0</v>
      </c>
      <c r="CE61" s="9">
        <f t="shared" si="29"/>
        <v>0</v>
      </c>
      <c r="CF61" s="9">
        <f t="shared" si="30"/>
        <v>0</v>
      </c>
      <c r="CG61" s="9">
        <f t="shared" si="31"/>
        <v>0</v>
      </c>
      <c r="CH61" s="9">
        <f t="shared" si="32"/>
        <v>0</v>
      </c>
      <c r="CI61" s="9">
        <f t="shared" si="33"/>
        <v>0</v>
      </c>
      <c r="CJ61" s="9">
        <f t="shared" si="34"/>
        <v>15.007239773242434</v>
      </c>
      <c r="CK61" s="9">
        <f t="shared" si="58"/>
        <v>264.79510426163745</v>
      </c>
    </row>
    <row r="62" spans="2:89" s="10" customFormat="1" x14ac:dyDescent="0.2">
      <c r="B62" s="18">
        <f t="shared" si="44"/>
        <v>43911</v>
      </c>
      <c r="C62" s="19">
        <f t="shared" si="35"/>
        <v>7.2857142857142856</v>
      </c>
      <c r="D62" s="10">
        <f t="shared" si="52"/>
        <v>51</v>
      </c>
      <c r="E62" s="15">
        <f t="shared" si="45"/>
        <v>0.2</v>
      </c>
      <c r="F62" s="16">
        <f t="shared" si="36"/>
        <v>4.0551999668446754</v>
      </c>
      <c r="G62" s="13">
        <f t="shared" si="53"/>
        <v>4998054.8078553611</v>
      </c>
      <c r="H62" s="15"/>
      <c r="I62" s="13">
        <f t="shared" si="54"/>
        <v>264.79510426163745</v>
      </c>
      <c r="J62" s="13">
        <f t="shared" ref="J62:AC62" si="155">I61*(1-I$8)</f>
        <v>219.63764561840338</v>
      </c>
      <c r="K62" s="13">
        <f t="shared" si="155"/>
        <v>189.76442923343006</v>
      </c>
      <c r="L62" s="13">
        <f t="shared" si="155"/>
        <v>163.94708072196212</v>
      </c>
      <c r="M62" s="13">
        <f t="shared" si="155"/>
        <v>141.63567993133461</v>
      </c>
      <c r="N62" s="13">
        <f t="shared" si="155"/>
        <v>122.35500443561082</v>
      </c>
      <c r="O62" s="13">
        <f t="shared" si="155"/>
        <v>105.6942843316416</v>
      </c>
      <c r="P62" s="13">
        <f t="shared" si="155"/>
        <v>91.298791733139851</v>
      </c>
      <c r="Q62" s="13">
        <f t="shared" si="155"/>
        <v>78.881396628641028</v>
      </c>
      <c r="R62" s="13">
        <f t="shared" si="155"/>
        <v>68.135835342631424</v>
      </c>
      <c r="S62" s="13">
        <f t="shared" si="155"/>
        <v>58.842981163474875</v>
      </c>
      <c r="T62" s="13">
        <f t="shared" si="155"/>
        <v>50.810736600128209</v>
      </c>
      <c r="U62" s="13">
        <f t="shared" si="155"/>
        <v>43.871144294109705</v>
      </c>
      <c r="V62" s="13">
        <f t="shared" si="155"/>
        <v>37.877688917128623</v>
      </c>
      <c r="W62" s="13">
        <f t="shared" si="155"/>
        <v>32.702812485544122</v>
      </c>
      <c r="X62" s="13">
        <f t="shared" si="155"/>
        <v>28.235651431058486</v>
      </c>
      <c r="Y62" s="13">
        <f t="shared" si="155"/>
        <v>24.379993898169307</v>
      </c>
      <c r="Z62" s="13">
        <f t="shared" si="155"/>
        <v>21.052438799691469</v>
      </c>
      <c r="AA62" s="13">
        <f t="shared" si="155"/>
        <v>18.17996836267432</v>
      </c>
      <c r="AB62" s="13">
        <f t="shared" si="155"/>
        <v>15.659810703637584</v>
      </c>
      <c r="AC62" s="13">
        <f t="shared" si="155"/>
        <v>13.503043907704544</v>
      </c>
      <c r="AD62" s="13">
        <f t="shared" si="38"/>
        <v>86.714740221110716</v>
      </c>
      <c r="AE62" s="13">
        <f t="shared" si="56"/>
        <v>1877.976263022864</v>
      </c>
      <c r="AF62" s="15"/>
      <c r="AG62" s="10">
        <f t="shared" si="153"/>
        <v>51</v>
      </c>
      <c r="AH62" s="15"/>
      <c r="AI62" s="15"/>
      <c r="AJ62" s="13">
        <f t="shared" ref="AJ62:BC62" si="156">I61*AI$8</f>
        <v>9.1515685674334755</v>
      </c>
      <c r="AK62" s="13">
        <f t="shared" si="156"/>
        <v>0</v>
      </c>
      <c r="AL62" s="13">
        <f t="shared" si="156"/>
        <v>0</v>
      </c>
      <c r="AM62" s="13">
        <f t="shared" si="156"/>
        <v>0</v>
      </c>
      <c r="AN62" s="13">
        <f t="shared" si="156"/>
        <v>0</v>
      </c>
      <c r="AO62" s="13">
        <f t="shared" si="156"/>
        <v>0</v>
      </c>
      <c r="AP62" s="13">
        <f t="shared" si="156"/>
        <v>0</v>
      </c>
      <c r="AQ62" s="13">
        <f t="shared" si="156"/>
        <v>0</v>
      </c>
      <c r="AR62" s="13">
        <f t="shared" si="156"/>
        <v>0</v>
      </c>
      <c r="AS62" s="13">
        <f t="shared" si="156"/>
        <v>0</v>
      </c>
      <c r="AT62" s="13">
        <f t="shared" si="156"/>
        <v>0</v>
      </c>
      <c r="AU62" s="13">
        <f t="shared" si="156"/>
        <v>0</v>
      </c>
      <c r="AV62" s="13">
        <f t="shared" si="156"/>
        <v>0</v>
      </c>
      <c r="AW62" s="13">
        <f t="shared" si="156"/>
        <v>0</v>
      </c>
      <c r="AX62" s="13">
        <f t="shared" si="156"/>
        <v>0</v>
      </c>
      <c r="AY62" s="13">
        <f t="shared" si="156"/>
        <v>0</v>
      </c>
      <c r="AZ62" s="13">
        <f t="shared" si="156"/>
        <v>0</v>
      </c>
      <c r="BA62" s="13">
        <f t="shared" si="156"/>
        <v>0</v>
      </c>
      <c r="BB62" s="13">
        <f t="shared" si="156"/>
        <v>0</v>
      </c>
      <c r="BC62" s="13">
        <f t="shared" si="156"/>
        <v>0</v>
      </c>
      <c r="BD62" s="13">
        <f t="shared" si="48"/>
        <v>0</v>
      </c>
      <c r="BE62" s="13">
        <f t="shared" si="49"/>
        <v>9.1515685674334755</v>
      </c>
      <c r="BF62" s="13">
        <f t="shared" si="50"/>
        <v>67.215881615051131</v>
      </c>
      <c r="BG62" s="13">
        <f t="shared" si="12"/>
        <v>1945.1921446379151</v>
      </c>
      <c r="BH62" s="13">
        <f t="shared" si="68"/>
        <v>2.7865294670396463</v>
      </c>
      <c r="BI62" s="13">
        <f t="shared" si="43"/>
        <v>3.4554880246836972</v>
      </c>
      <c r="BJ62" s="15"/>
      <c r="BK62" s="13">
        <f t="shared" si="3"/>
        <v>4999999.9999999991</v>
      </c>
      <c r="BL62" s="13"/>
      <c r="BM62" s="10">
        <f t="shared" si="4"/>
        <v>51</v>
      </c>
      <c r="BN62" s="20">
        <f t="shared" si="117"/>
        <v>0.99962439969813432</v>
      </c>
      <c r="BO62" s="21">
        <f t="shared" si="13"/>
        <v>52.939129428108849</v>
      </c>
      <c r="BP62" s="21">
        <f t="shared" si="14"/>
        <v>43.911029930481611</v>
      </c>
      <c r="BQ62" s="21">
        <f t="shared" si="15"/>
        <v>37.938630731305324</v>
      </c>
      <c r="BR62" s="21">
        <f t="shared" si="16"/>
        <v>32.777100429790593</v>
      </c>
      <c r="BS62" s="21">
        <f t="shared" si="17"/>
        <v>28.316496305439493</v>
      </c>
      <c r="BT62" s="21">
        <f t="shared" si="18"/>
        <v>24.461809571802007</v>
      </c>
      <c r="BU62" s="21">
        <f t="shared" si="19"/>
        <v>21.130917105308232</v>
      </c>
      <c r="BV62" s="21">
        <f t="shared" si="20"/>
        <v>18.252899975880986</v>
      </c>
      <c r="BW62" s="21">
        <f t="shared" si="21"/>
        <v>15.770353750451145</v>
      </c>
      <c r="BX62" s="21">
        <f t="shared" si="22"/>
        <v>13.622048700461773</v>
      </c>
      <c r="BY62" s="21">
        <f t="shared" si="23"/>
        <v>0</v>
      </c>
      <c r="BZ62" s="21">
        <f t="shared" si="24"/>
        <v>0</v>
      </c>
      <c r="CA62" s="21">
        <f t="shared" si="25"/>
        <v>0</v>
      </c>
      <c r="CB62" s="21">
        <f t="shared" si="26"/>
        <v>0</v>
      </c>
      <c r="CC62" s="21">
        <f t="shared" si="27"/>
        <v>0</v>
      </c>
      <c r="CD62" s="21">
        <f t="shared" si="28"/>
        <v>0</v>
      </c>
      <c r="CE62" s="21">
        <f t="shared" si="29"/>
        <v>0</v>
      </c>
      <c r="CF62" s="21">
        <f t="shared" si="30"/>
        <v>0</v>
      </c>
      <c r="CG62" s="21">
        <f t="shared" si="31"/>
        <v>0</v>
      </c>
      <c r="CH62" s="21">
        <f t="shared" si="32"/>
        <v>0</v>
      </c>
      <c r="CI62" s="21">
        <f t="shared" si="33"/>
        <v>0</v>
      </c>
      <c r="CJ62" s="21">
        <f t="shared" si="34"/>
        <v>17.336434027701493</v>
      </c>
      <c r="CK62" s="21">
        <f t="shared" si="58"/>
        <v>306.45684995673156</v>
      </c>
    </row>
    <row r="63" spans="2:89" x14ac:dyDescent="0.2">
      <c r="B63" s="1">
        <f t="shared" si="44"/>
        <v>43912</v>
      </c>
      <c r="C63" s="8">
        <f t="shared" si="35"/>
        <v>7.4285714285714288</v>
      </c>
      <c r="D63">
        <f t="shared" si="52"/>
        <v>52</v>
      </c>
      <c r="E63" s="15">
        <f t="shared" si="45"/>
        <v>0.2</v>
      </c>
      <c r="F63" s="3">
        <f t="shared" si="36"/>
        <v>4.0551999668446754</v>
      </c>
      <c r="G63" s="4">
        <f t="shared" si="53"/>
        <v>4997748.3510054043</v>
      </c>
      <c r="H63" s="14"/>
      <c r="I63" s="13">
        <f t="shared" si="54"/>
        <v>306.45684995673156</v>
      </c>
      <c r="J63" s="13">
        <f t="shared" ref="J63:AC63" si="157">I62*(1-I$8)</f>
        <v>254.20330009117194</v>
      </c>
      <c r="K63" s="13">
        <f t="shared" si="157"/>
        <v>219.63764561840338</v>
      </c>
      <c r="L63" s="13">
        <f t="shared" si="157"/>
        <v>189.76442923343006</v>
      </c>
      <c r="M63" s="13">
        <f t="shared" si="157"/>
        <v>163.94708072196212</v>
      </c>
      <c r="N63" s="13">
        <f t="shared" si="157"/>
        <v>141.63567993133461</v>
      </c>
      <c r="O63" s="13">
        <f t="shared" si="157"/>
        <v>122.35500443561082</v>
      </c>
      <c r="P63" s="13">
        <f t="shared" si="157"/>
        <v>105.6942843316416</v>
      </c>
      <c r="Q63" s="13">
        <f t="shared" si="157"/>
        <v>91.298791733139851</v>
      </c>
      <c r="R63" s="13">
        <f t="shared" si="157"/>
        <v>78.881396628641028</v>
      </c>
      <c r="S63" s="13">
        <f t="shared" si="157"/>
        <v>68.135835342631424</v>
      </c>
      <c r="T63" s="13">
        <f t="shared" si="157"/>
        <v>58.842981163474875</v>
      </c>
      <c r="U63" s="13">
        <f t="shared" si="157"/>
        <v>50.810736600128209</v>
      </c>
      <c r="V63" s="13">
        <f t="shared" si="157"/>
        <v>43.871144294109705</v>
      </c>
      <c r="W63" s="13">
        <f t="shared" si="157"/>
        <v>37.877688917128623</v>
      </c>
      <c r="X63" s="13">
        <f t="shared" si="157"/>
        <v>32.702812485544122</v>
      </c>
      <c r="Y63" s="13">
        <f t="shared" si="157"/>
        <v>28.235651431058486</v>
      </c>
      <c r="Z63" s="13">
        <f t="shared" si="157"/>
        <v>24.379993898169307</v>
      </c>
      <c r="AA63" s="13">
        <f t="shared" si="157"/>
        <v>21.052438799691469</v>
      </c>
      <c r="AB63" s="13">
        <f t="shared" si="157"/>
        <v>18.17996836267432</v>
      </c>
      <c r="AC63" s="13">
        <f t="shared" si="157"/>
        <v>15.659810703637584</v>
      </c>
      <c r="AD63" s="13">
        <f t="shared" si="38"/>
        <v>100.21778412881525</v>
      </c>
      <c r="AE63" s="13">
        <f t="shared" si="56"/>
        <v>2173.8413088091302</v>
      </c>
      <c r="AF63" s="15"/>
      <c r="AG63">
        <f t="shared" si="153"/>
        <v>52</v>
      </c>
      <c r="AH63" s="15"/>
      <c r="AI63" s="15"/>
      <c r="AJ63" s="13">
        <f t="shared" ref="AJ63:BC63" si="158">I62*AI$8</f>
        <v>10.591804170465497</v>
      </c>
      <c r="AK63" s="13">
        <f t="shared" si="158"/>
        <v>0</v>
      </c>
      <c r="AL63" s="13">
        <f t="shared" si="158"/>
        <v>0</v>
      </c>
      <c r="AM63" s="13">
        <f t="shared" si="158"/>
        <v>0</v>
      </c>
      <c r="AN63" s="13">
        <f t="shared" si="158"/>
        <v>0</v>
      </c>
      <c r="AO63" s="13">
        <f t="shared" si="158"/>
        <v>0</v>
      </c>
      <c r="AP63" s="13">
        <f t="shared" si="158"/>
        <v>0</v>
      </c>
      <c r="AQ63" s="13">
        <f t="shared" si="158"/>
        <v>0</v>
      </c>
      <c r="AR63" s="13">
        <f t="shared" si="158"/>
        <v>0</v>
      </c>
      <c r="AS63" s="13">
        <f t="shared" si="158"/>
        <v>0</v>
      </c>
      <c r="AT63" s="13">
        <f t="shared" si="158"/>
        <v>0</v>
      </c>
      <c r="AU63" s="13">
        <f t="shared" si="158"/>
        <v>0</v>
      </c>
      <c r="AV63" s="13">
        <f t="shared" si="158"/>
        <v>0</v>
      </c>
      <c r="AW63" s="13">
        <f t="shared" si="158"/>
        <v>0</v>
      </c>
      <c r="AX63" s="13">
        <f t="shared" si="158"/>
        <v>0</v>
      </c>
      <c r="AY63" s="13">
        <f t="shared" si="158"/>
        <v>0</v>
      </c>
      <c r="AZ63" s="13">
        <f t="shared" si="158"/>
        <v>0</v>
      </c>
      <c r="BA63" s="13">
        <f t="shared" si="158"/>
        <v>0</v>
      </c>
      <c r="BB63" s="13">
        <f t="shared" si="158"/>
        <v>0</v>
      </c>
      <c r="BC63" s="13">
        <f t="shared" si="158"/>
        <v>0</v>
      </c>
      <c r="BD63" s="13">
        <f t="shared" si="48"/>
        <v>0</v>
      </c>
      <c r="BE63" s="13">
        <f t="shared" si="49"/>
        <v>10.591804170465497</v>
      </c>
      <c r="BF63" s="13">
        <f t="shared" si="50"/>
        <v>77.807685785516625</v>
      </c>
      <c r="BG63" s="4">
        <f t="shared" si="12"/>
        <v>2251.6489945946469</v>
      </c>
      <c r="BH63" s="4">
        <f t="shared" si="68"/>
        <v>2.7861148695935953</v>
      </c>
      <c r="BI63" s="4">
        <f t="shared" si="43"/>
        <v>3.4555868153652405</v>
      </c>
      <c r="BJ63" s="15"/>
      <c r="BK63" s="13">
        <f t="shared" si="3"/>
        <v>4999999.9999999991</v>
      </c>
      <c r="BL63" s="13"/>
      <c r="BM63">
        <f t="shared" si="4"/>
        <v>52</v>
      </c>
      <c r="BN63" s="11">
        <f t="shared" si="117"/>
        <v>0.99956522497247047</v>
      </c>
      <c r="BO63" s="9">
        <f t="shared" si="13"/>
        <v>61.264722034271003</v>
      </c>
      <c r="BP63" s="9">
        <f t="shared" si="14"/>
        <v>50.818555768875342</v>
      </c>
      <c r="BQ63" s="9">
        <f t="shared" si="15"/>
        <v>43.908430530996625</v>
      </c>
      <c r="BR63" s="9">
        <f t="shared" si="16"/>
        <v>37.936384879697201</v>
      </c>
      <c r="BS63" s="9">
        <f t="shared" si="17"/>
        <v>32.77516012508557</v>
      </c>
      <c r="BT63" s="9">
        <f t="shared" si="18"/>
        <v>28.314820054938661</v>
      </c>
      <c r="BU63" s="9">
        <f t="shared" si="19"/>
        <v>24.460361507037792</v>
      </c>
      <c r="BV63" s="9">
        <f t="shared" si="20"/>
        <v>21.129666219252321</v>
      </c>
      <c r="BW63" s="9">
        <f t="shared" si="21"/>
        <v>18.251819459690136</v>
      </c>
      <c r="BX63" s="9">
        <f t="shared" si="22"/>
        <v>15.769420193450049</v>
      </c>
      <c r="BY63" s="9">
        <f t="shared" si="23"/>
        <v>0</v>
      </c>
      <c r="BZ63" s="9">
        <f t="shared" si="24"/>
        <v>0</v>
      </c>
      <c r="CA63" s="9">
        <f t="shared" si="25"/>
        <v>0</v>
      </c>
      <c r="CB63" s="9">
        <f t="shared" si="26"/>
        <v>0</v>
      </c>
      <c r="CC63" s="9">
        <f t="shared" si="27"/>
        <v>0</v>
      </c>
      <c r="CD63" s="9">
        <f t="shared" si="28"/>
        <v>0</v>
      </c>
      <c r="CE63" s="9">
        <f t="shared" si="29"/>
        <v>0</v>
      </c>
      <c r="CF63" s="9">
        <f t="shared" si="30"/>
        <v>0</v>
      </c>
      <c r="CG63" s="9">
        <f t="shared" si="31"/>
        <v>0</v>
      </c>
      <c r="CH63" s="9">
        <f t="shared" si="32"/>
        <v>0</v>
      </c>
      <c r="CI63" s="9">
        <f t="shared" si="33"/>
        <v>0</v>
      </c>
      <c r="CJ63" s="9">
        <f t="shared" si="34"/>
        <v>20.034842387792342</v>
      </c>
      <c r="CK63" s="9">
        <f t="shared" si="58"/>
        <v>354.66418316108707</v>
      </c>
    </row>
    <row r="64" spans="2:89" x14ac:dyDescent="0.2">
      <c r="B64" s="1">
        <f t="shared" si="44"/>
        <v>43913</v>
      </c>
      <c r="C64" s="8">
        <f t="shared" si="35"/>
        <v>7.5714285714285712</v>
      </c>
      <c r="D64">
        <f t="shared" si="52"/>
        <v>53</v>
      </c>
      <c r="E64" s="14">
        <f t="shared" si="45"/>
        <v>0.2</v>
      </c>
      <c r="F64" s="3">
        <f t="shared" si="36"/>
        <v>4.0551999668446754</v>
      </c>
      <c r="G64" s="4">
        <f t="shared" si="53"/>
        <v>4997393.686822243</v>
      </c>
      <c r="I64" s="13">
        <f t="shared" si="54"/>
        <v>354.66418316108707</v>
      </c>
      <c r="J64" s="13">
        <f t="shared" ref="J64:AC64" si="159">I63*(1-I$8)</f>
        <v>294.1985759584623</v>
      </c>
      <c r="K64" s="13">
        <f t="shared" si="159"/>
        <v>254.20330009117194</v>
      </c>
      <c r="L64" s="13">
        <f t="shared" si="159"/>
        <v>219.63764561840338</v>
      </c>
      <c r="M64" s="13">
        <f t="shared" si="159"/>
        <v>189.76442923343006</v>
      </c>
      <c r="N64" s="13">
        <f t="shared" si="159"/>
        <v>163.94708072196212</v>
      </c>
      <c r="O64" s="13">
        <f t="shared" si="159"/>
        <v>141.63567993133461</v>
      </c>
      <c r="P64" s="13">
        <f t="shared" si="159"/>
        <v>122.35500443561082</v>
      </c>
      <c r="Q64" s="13">
        <f t="shared" si="159"/>
        <v>105.6942843316416</v>
      </c>
      <c r="R64" s="13">
        <f t="shared" si="159"/>
        <v>91.298791733139851</v>
      </c>
      <c r="S64" s="13">
        <f t="shared" si="159"/>
        <v>78.881396628641028</v>
      </c>
      <c r="T64" s="13">
        <f t="shared" si="159"/>
        <v>68.135835342631424</v>
      </c>
      <c r="U64" s="13">
        <f t="shared" si="159"/>
        <v>58.842981163474875</v>
      </c>
      <c r="V64" s="13">
        <f t="shared" si="159"/>
        <v>50.810736600128209</v>
      </c>
      <c r="W64" s="13">
        <f t="shared" si="159"/>
        <v>43.871144294109705</v>
      </c>
      <c r="X64" s="13">
        <f t="shared" si="159"/>
        <v>37.877688917128623</v>
      </c>
      <c r="Y64" s="13">
        <f t="shared" si="159"/>
        <v>32.702812485544122</v>
      </c>
      <c r="Z64" s="13">
        <f t="shared" si="159"/>
        <v>28.235651431058486</v>
      </c>
      <c r="AA64" s="13">
        <f t="shared" si="159"/>
        <v>24.379993898169307</v>
      </c>
      <c r="AB64" s="13">
        <f t="shared" si="159"/>
        <v>21.052438799691469</v>
      </c>
      <c r="AC64" s="13">
        <f t="shared" si="159"/>
        <v>18.17996836267432</v>
      </c>
      <c r="AD64" s="13">
        <f t="shared" si="38"/>
        <v>115.87759483245284</v>
      </c>
      <c r="AE64" s="13">
        <f t="shared" si="56"/>
        <v>2516.2472179719484</v>
      </c>
      <c r="AF64" s="15"/>
      <c r="AG64">
        <f t="shared" si="153"/>
        <v>53</v>
      </c>
      <c r="AH64" s="15"/>
      <c r="AI64" s="15"/>
      <c r="AJ64" s="13">
        <f t="shared" ref="AJ64:BC64" si="160">I63*AI$8</f>
        <v>12.258273998269262</v>
      </c>
      <c r="AK64" s="13">
        <f t="shared" si="160"/>
        <v>0</v>
      </c>
      <c r="AL64" s="13">
        <f t="shared" si="160"/>
        <v>0</v>
      </c>
      <c r="AM64" s="13">
        <f t="shared" si="160"/>
        <v>0</v>
      </c>
      <c r="AN64" s="13">
        <f t="shared" si="160"/>
        <v>0</v>
      </c>
      <c r="AO64" s="13">
        <f t="shared" si="160"/>
        <v>0</v>
      </c>
      <c r="AP64" s="13">
        <f t="shared" si="160"/>
        <v>0</v>
      </c>
      <c r="AQ64" s="13">
        <f t="shared" si="160"/>
        <v>0</v>
      </c>
      <c r="AR64" s="13">
        <f t="shared" si="160"/>
        <v>0</v>
      </c>
      <c r="AS64" s="13">
        <f t="shared" si="160"/>
        <v>0</v>
      </c>
      <c r="AT64" s="13">
        <f t="shared" si="160"/>
        <v>0</v>
      </c>
      <c r="AU64" s="13">
        <f t="shared" si="160"/>
        <v>0</v>
      </c>
      <c r="AV64" s="13">
        <f t="shared" si="160"/>
        <v>0</v>
      </c>
      <c r="AW64" s="13">
        <f t="shared" si="160"/>
        <v>0</v>
      </c>
      <c r="AX64" s="13">
        <f t="shared" si="160"/>
        <v>0</v>
      </c>
      <c r="AY64" s="13">
        <f t="shared" si="160"/>
        <v>0</v>
      </c>
      <c r="AZ64" s="13">
        <f t="shared" si="160"/>
        <v>0</v>
      </c>
      <c r="BA64" s="13">
        <f t="shared" si="160"/>
        <v>0</v>
      </c>
      <c r="BB64" s="13">
        <f t="shared" si="160"/>
        <v>0</v>
      </c>
      <c r="BC64" s="13">
        <f t="shared" si="160"/>
        <v>0</v>
      </c>
      <c r="BD64" s="13">
        <f t="shared" si="48"/>
        <v>0</v>
      </c>
      <c r="BE64" s="13">
        <f t="shared" si="49"/>
        <v>12.258273998269262</v>
      </c>
      <c r="BF64" s="13">
        <f t="shared" si="50"/>
        <v>90.065959783785885</v>
      </c>
      <c r="BG64" s="4">
        <f t="shared" si="12"/>
        <v>2606.3131777557342</v>
      </c>
      <c r="BH64" s="4">
        <f t="shared" si="68"/>
        <v>2.7856500698813362</v>
      </c>
      <c r="BI64" s="4">
        <f t="shared" si="43"/>
        <v>3.4556844723219577</v>
      </c>
      <c r="BJ64" s="15"/>
      <c r="BK64" s="13">
        <f t="shared" si="3"/>
        <v>4999999.9999999991</v>
      </c>
      <c r="BL64" s="13"/>
      <c r="BM64">
        <f t="shared" si="4"/>
        <v>53</v>
      </c>
      <c r="BN64" s="11">
        <f t="shared" si="117"/>
        <v>0.99949674149111356</v>
      </c>
      <c r="BO64" s="9">
        <f t="shared" si="13"/>
        <v>70.8971390786228</v>
      </c>
      <c r="BP64" s="9">
        <f t="shared" si="14"/>
        <v>58.810103604361792</v>
      </c>
      <c r="BQ64" s="9">
        <f t="shared" si="15"/>
        <v>50.815074023482808</v>
      </c>
      <c r="BR64" s="9">
        <f t="shared" si="16"/>
        <v>43.905422220874826</v>
      </c>
      <c r="BS64" s="9">
        <f t="shared" si="17"/>
        <v>37.933785733946877</v>
      </c>
      <c r="BT64" s="9">
        <f t="shared" si="18"/>
        <v>32.772914591716344</v>
      </c>
      <c r="BU64" s="9">
        <f t="shared" si="19"/>
        <v>28.312880114049452</v>
      </c>
      <c r="BV64" s="9">
        <f t="shared" si="20"/>
        <v>24.458685647704755</v>
      </c>
      <c r="BW64" s="9">
        <f t="shared" si="21"/>
        <v>21.128218556742208</v>
      </c>
      <c r="BX64" s="9">
        <f t="shared" si="22"/>
        <v>18.250568967869821</v>
      </c>
      <c r="BY64" s="9">
        <f t="shared" si="23"/>
        <v>0</v>
      </c>
      <c r="BZ64" s="9">
        <f t="shared" si="24"/>
        <v>0</v>
      </c>
      <c r="CA64" s="9">
        <f t="shared" si="25"/>
        <v>0</v>
      </c>
      <c r="CB64" s="9">
        <f t="shared" si="26"/>
        <v>0</v>
      </c>
      <c r="CC64" s="9">
        <f t="shared" si="27"/>
        <v>0</v>
      </c>
      <c r="CD64" s="9">
        <f t="shared" si="28"/>
        <v>0</v>
      </c>
      <c r="CE64" s="9">
        <f t="shared" si="29"/>
        <v>0</v>
      </c>
      <c r="CF64" s="9">
        <f t="shared" si="30"/>
        <v>0</v>
      </c>
      <c r="CG64" s="9">
        <f t="shared" si="31"/>
        <v>0</v>
      </c>
      <c r="CH64" s="9">
        <f t="shared" si="32"/>
        <v>0</v>
      </c>
      <c r="CI64" s="9">
        <f t="shared" si="33"/>
        <v>0</v>
      </c>
      <c r="CJ64" s="9">
        <f t="shared" si="34"/>
        <v>23.163855689372827</v>
      </c>
      <c r="CK64" s="9">
        <f t="shared" si="58"/>
        <v>410.4486482287445</v>
      </c>
    </row>
    <row r="65" spans="2:89" x14ac:dyDescent="0.2">
      <c r="B65" s="1">
        <f t="shared" si="44"/>
        <v>43914</v>
      </c>
      <c r="C65" s="8">
        <f t="shared" si="35"/>
        <v>7.7142857142857144</v>
      </c>
      <c r="D65">
        <f t="shared" si="52"/>
        <v>54</v>
      </c>
      <c r="E65" s="14">
        <f t="shared" si="45"/>
        <v>0.2</v>
      </c>
      <c r="F65" s="3">
        <f t="shared" si="36"/>
        <v>4.0551999668446754</v>
      </c>
      <c r="G65" s="4">
        <f t="shared" si="53"/>
        <v>4996983.2381740147</v>
      </c>
      <c r="I65" s="13">
        <f t="shared" si="54"/>
        <v>410.4486482287445</v>
      </c>
      <c r="J65" s="13">
        <f t="shared" ref="J65:AC65" si="161">I64*(1-I$8)</f>
        <v>340.47761583464359</v>
      </c>
      <c r="K65" s="13">
        <f t="shared" si="161"/>
        <v>294.1985759584623</v>
      </c>
      <c r="L65" s="13">
        <f t="shared" si="161"/>
        <v>254.20330009117194</v>
      </c>
      <c r="M65" s="13">
        <f t="shared" si="161"/>
        <v>219.63764561840338</v>
      </c>
      <c r="N65" s="13">
        <f t="shared" si="161"/>
        <v>189.76442923343006</v>
      </c>
      <c r="O65" s="13">
        <f t="shared" si="161"/>
        <v>163.94708072196212</v>
      </c>
      <c r="P65" s="13">
        <f t="shared" si="161"/>
        <v>141.63567993133461</v>
      </c>
      <c r="Q65" s="13">
        <f t="shared" si="161"/>
        <v>122.35500443561082</v>
      </c>
      <c r="R65" s="13">
        <f t="shared" si="161"/>
        <v>105.6942843316416</v>
      </c>
      <c r="S65" s="13">
        <f t="shared" si="161"/>
        <v>91.298791733139851</v>
      </c>
      <c r="T65" s="13">
        <f t="shared" si="161"/>
        <v>78.881396628641028</v>
      </c>
      <c r="U65" s="13">
        <f t="shared" si="161"/>
        <v>68.135835342631424</v>
      </c>
      <c r="V65" s="13">
        <f t="shared" si="161"/>
        <v>58.842981163474875</v>
      </c>
      <c r="W65" s="13">
        <f t="shared" si="161"/>
        <v>50.810736600128209</v>
      </c>
      <c r="X65" s="13">
        <f t="shared" si="161"/>
        <v>43.871144294109705</v>
      </c>
      <c r="Y65" s="13">
        <f t="shared" si="161"/>
        <v>37.877688917128623</v>
      </c>
      <c r="Z65" s="13">
        <f t="shared" si="161"/>
        <v>32.702812485544122</v>
      </c>
      <c r="AA65" s="13">
        <f t="shared" si="161"/>
        <v>28.235651431058486</v>
      </c>
      <c r="AB65" s="13">
        <f t="shared" si="161"/>
        <v>24.379993898169307</v>
      </c>
      <c r="AC65" s="13">
        <f t="shared" si="161"/>
        <v>21.052438799691469</v>
      </c>
      <c r="AD65" s="13">
        <f t="shared" si="38"/>
        <v>134.05756319512716</v>
      </c>
      <c r="AE65" s="13">
        <f t="shared" si="56"/>
        <v>2912.509298874249</v>
      </c>
      <c r="AF65" s="15"/>
      <c r="AG65">
        <f t="shared" si="153"/>
        <v>54</v>
      </c>
      <c r="AH65" s="15"/>
      <c r="AI65" s="15"/>
      <c r="AJ65" s="13">
        <f t="shared" ref="AJ65:BC65" si="162">I64*AI$8</f>
        <v>14.186567326443482</v>
      </c>
      <c r="AK65" s="13">
        <f t="shared" si="162"/>
        <v>0</v>
      </c>
      <c r="AL65" s="13">
        <f t="shared" si="162"/>
        <v>0</v>
      </c>
      <c r="AM65" s="13">
        <f t="shared" si="162"/>
        <v>0</v>
      </c>
      <c r="AN65" s="13">
        <f t="shared" si="162"/>
        <v>0</v>
      </c>
      <c r="AO65" s="13">
        <f t="shared" si="162"/>
        <v>0</v>
      </c>
      <c r="AP65" s="13">
        <f t="shared" si="162"/>
        <v>0</v>
      </c>
      <c r="AQ65" s="13">
        <f t="shared" si="162"/>
        <v>0</v>
      </c>
      <c r="AR65" s="13">
        <f t="shared" si="162"/>
        <v>0</v>
      </c>
      <c r="AS65" s="13">
        <f t="shared" si="162"/>
        <v>0</v>
      </c>
      <c r="AT65" s="13">
        <f t="shared" si="162"/>
        <v>0</v>
      </c>
      <c r="AU65" s="13">
        <f t="shared" si="162"/>
        <v>0</v>
      </c>
      <c r="AV65" s="13">
        <f t="shared" si="162"/>
        <v>0</v>
      </c>
      <c r="AW65" s="13">
        <f t="shared" si="162"/>
        <v>0</v>
      </c>
      <c r="AX65" s="13">
        <f t="shared" si="162"/>
        <v>0</v>
      </c>
      <c r="AY65" s="13">
        <f t="shared" si="162"/>
        <v>0</v>
      </c>
      <c r="AZ65" s="13">
        <f t="shared" si="162"/>
        <v>0</v>
      </c>
      <c r="BA65" s="13">
        <f t="shared" si="162"/>
        <v>0</v>
      </c>
      <c r="BB65" s="13">
        <f t="shared" si="162"/>
        <v>0</v>
      </c>
      <c r="BC65" s="13">
        <f t="shared" si="162"/>
        <v>0</v>
      </c>
      <c r="BD65" s="13">
        <f t="shared" si="48"/>
        <v>0</v>
      </c>
      <c r="BE65" s="13">
        <f t="shared" si="49"/>
        <v>14.186567326443482</v>
      </c>
      <c r="BF65" s="13">
        <f t="shared" si="50"/>
        <v>104.25252711022937</v>
      </c>
      <c r="BG65" s="4">
        <f t="shared" si="12"/>
        <v>3016.7618259844785</v>
      </c>
      <c r="BH65" s="4">
        <f t="shared" si="68"/>
        <v>2.7851531248005594</v>
      </c>
      <c r="BI65" s="4">
        <f t="shared" si="43"/>
        <v>3.4557758657731621</v>
      </c>
      <c r="BJ65" s="15"/>
      <c r="BK65" s="13">
        <f t="shared" si="3"/>
        <v>4999999.9999999991</v>
      </c>
      <c r="BL65" s="13"/>
      <c r="BM65">
        <f t="shared" si="4"/>
        <v>54</v>
      </c>
      <c r="BN65" s="11">
        <f t="shared" si="117"/>
        <v>0.99941748599451374</v>
      </c>
      <c r="BO65" s="9">
        <f t="shared" si="13"/>
        <v>82.041911228523674</v>
      </c>
      <c r="BP65" s="9">
        <f t="shared" si="14"/>
        <v>68.055856570973063</v>
      </c>
      <c r="BQ65" s="9">
        <f t="shared" si="15"/>
        <v>58.805440233514481</v>
      </c>
      <c r="BR65" s="9">
        <f t="shared" si="16"/>
        <v>50.8110446217256</v>
      </c>
      <c r="BS65" s="9">
        <f t="shared" si="17"/>
        <v>43.901940722739731</v>
      </c>
      <c r="BT65" s="9">
        <f t="shared" si="18"/>
        <v>37.930777759131701</v>
      </c>
      <c r="BU65" s="9">
        <f t="shared" si="19"/>
        <v>32.770315850256601</v>
      </c>
      <c r="BV65" s="9">
        <f t="shared" si="20"/>
        <v>28.310635032819611</v>
      </c>
      <c r="BW65" s="9">
        <f t="shared" si="21"/>
        <v>24.456746186377149</v>
      </c>
      <c r="BX65" s="9">
        <f t="shared" si="22"/>
        <v>21.126543186143717</v>
      </c>
      <c r="BY65" s="9">
        <f t="shared" si="23"/>
        <v>0</v>
      </c>
      <c r="BZ65" s="9">
        <f t="shared" si="24"/>
        <v>0</v>
      </c>
      <c r="CA65" s="9">
        <f t="shared" si="25"/>
        <v>0</v>
      </c>
      <c r="CB65" s="9">
        <f t="shared" si="26"/>
        <v>0</v>
      </c>
      <c r="CC65" s="9">
        <f t="shared" si="27"/>
        <v>0</v>
      </c>
      <c r="CD65" s="9">
        <f t="shared" si="28"/>
        <v>0</v>
      </c>
      <c r="CE65" s="9">
        <f t="shared" si="29"/>
        <v>0</v>
      </c>
      <c r="CF65" s="9">
        <f t="shared" si="30"/>
        <v>0</v>
      </c>
      <c r="CG65" s="9">
        <f t="shared" si="31"/>
        <v>0</v>
      </c>
      <c r="CH65" s="9">
        <f t="shared" si="32"/>
        <v>0</v>
      </c>
      <c r="CI65" s="9">
        <f t="shared" si="33"/>
        <v>0</v>
      </c>
      <c r="CJ65" s="9">
        <f t="shared" si="34"/>
        <v>26.795894557404928</v>
      </c>
      <c r="CK65" s="9">
        <f t="shared" si="58"/>
        <v>475.00710594961026</v>
      </c>
    </row>
    <row r="66" spans="2:89" x14ac:dyDescent="0.2">
      <c r="B66" s="1">
        <f t="shared" si="44"/>
        <v>43915</v>
      </c>
      <c r="C66" s="8">
        <f t="shared" si="35"/>
        <v>7.8571428571428568</v>
      </c>
      <c r="D66">
        <f t="shared" si="52"/>
        <v>55</v>
      </c>
      <c r="E66" s="14">
        <f t="shared" si="45"/>
        <v>0.2</v>
      </c>
      <c r="F66" s="3">
        <f t="shared" si="36"/>
        <v>4.0551999668446754</v>
      </c>
      <c r="G66" s="4">
        <f t="shared" si="53"/>
        <v>4996508.2310680654</v>
      </c>
      <c r="I66" s="13">
        <f t="shared" si="54"/>
        <v>475.00710594961026</v>
      </c>
      <c r="J66" s="13">
        <f t="shared" ref="J66:AC66" si="163">I65*(1-I$8)</f>
        <v>394.03070229959474</v>
      </c>
      <c r="K66" s="13">
        <f t="shared" si="163"/>
        <v>340.47761583464359</v>
      </c>
      <c r="L66" s="13">
        <f t="shared" si="163"/>
        <v>294.1985759584623</v>
      </c>
      <c r="M66" s="13">
        <f t="shared" si="163"/>
        <v>254.20330009117194</v>
      </c>
      <c r="N66" s="13">
        <f t="shared" si="163"/>
        <v>219.63764561840338</v>
      </c>
      <c r="O66" s="13">
        <f t="shared" si="163"/>
        <v>189.76442923343006</v>
      </c>
      <c r="P66" s="13">
        <f t="shared" si="163"/>
        <v>163.94708072196212</v>
      </c>
      <c r="Q66" s="13">
        <f t="shared" si="163"/>
        <v>141.63567993133461</v>
      </c>
      <c r="R66" s="13">
        <f t="shared" si="163"/>
        <v>122.35500443561082</v>
      </c>
      <c r="S66" s="13">
        <f t="shared" si="163"/>
        <v>105.6942843316416</v>
      </c>
      <c r="T66" s="13">
        <f t="shared" si="163"/>
        <v>91.298791733139851</v>
      </c>
      <c r="U66" s="13">
        <f t="shared" si="163"/>
        <v>78.881396628641028</v>
      </c>
      <c r="V66" s="13">
        <f t="shared" si="163"/>
        <v>68.135835342631424</v>
      </c>
      <c r="W66" s="13">
        <f t="shared" si="163"/>
        <v>58.842981163474875</v>
      </c>
      <c r="X66" s="13">
        <f t="shared" si="163"/>
        <v>50.810736600128209</v>
      </c>
      <c r="Y66" s="13">
        <f t="shared" si="163"/>
        <v>43.871144294109705</v>
      </c>
      <c r="Z66" s="13">
        <f t="shared" si="163"/>
        <v>37.877688917128623</v>
      </c>
      <c r="AA66" s="13">
        <f t="shared" si="163"/>
        <v>32.702812485544122</v>
      </c>
      <c r="AB66" s="13">
        <f t="shared" si="163"/>
        <v>28.235651431058486</v>
      </c>
      <c r="AC66" s="13">
        <f t="shared" si="163"/>
        <v>24.379993898169307</v>
      </c>
      <c r="AD66" s="13">
        <f t="shared" si="38"/>
        <v>155.11000199481862</v>
      </c>
      <c r="AE66" s="13">
        <f t="shared" si="56"/>
        <v>3371.0984588947094</v>
      </c>
      <c r="AF66" s="15"/>
      <c r="AG66">
        <f t="shared" si="153"/>
        <v>55</v>
      </c>
      <c r="AH66" s="15"/>
      <c r="AI66" s="15"/>
      <c r="AJ66" s="13">
        <f t="shared" ref="AJ66:BC66" si="164">I65*AI$8</f>
        <v>16.417945929149781</v>
      </c>
      <c r="AK66" s="13">
        <f t="shared" si="164"/>
        <v>0</v>
      </c>
      <c r="AL66" s="13">
        <f t="shared" si="164"/>
        <v>0</v>
      </c>
      <c r="AM66" s="13">
        <f t="shared" si="164"/>
        <v>0</v>
      </c>
      <c r="AN66" s="13">
        <f t="shared" si="164"/>
        <v>0</v>
      </c>
      <c r="AO66" s="13">
        <f t="shared" si="164"/>
        <v>0</v>
      </c>
      <c r="AP66" s="13">
        <f t="shared" si="164"/>
        <v>0</v>
      </c>
      <c r="AQ66" s="13">
        <f t="shared" si="164"/>
        <v>0</v>
      </c>
      <c r="AR66" s="13">
        <f t="shared" si="164"/>
        <v>0</v>
      </c>
      <c r="AS66" s="13">
        <f t="shared" si="164"/>
        <v>0</v>
      </c>
      <c r="AT66" s="13">
        <f t="shared" si="164"/>
        <v>0</v>
      </c>
      <c r="AU66" s="13">
        <f t="shared" si="164"/>
        <v>0</v>
      </c>
      <c r="AV66" s="13">
        <f t="shared" si="164"/>
        <v>0</v>
      </c>
      <c r="AW66" s="13">
        <f t="shared" si="164"/>
        <v>0</v>
      </c>
      <c r="AX66" s="13">
        <f t="shared" si="164"/>
        <v>0</v>
      </c>
      <c r="AY66" s="13">
        <f t="shared" si="164"/>
        <v>0</v>
      </c>
      <c r="AZ66" s="13">
        <f t="shared" si="164"/>
        <v>0</v>
      </c>
      <c r="BA66" s="13">
        <f t="shared" si="164"/>
        <v>0</v>
      </c>
      <c r="BB66" s="13">
        <f t="shared" si="164"/>
        <v>0</v>
      </c>
      <c r="BC66" s="13">
        <f t="shared" si="164"/>
        <v>0</v>
      </c>
      <c r="BD66" s="13">
        <f t="shared" si="48"/>
        <v>0</v>
      </c>
      <c r="BE66" s="13">
        <f t="shared" si="49"/>
        <v>16.417945929149781</v>
      </c>
      <c r="BF66" s="13">
        <f t="shared" si="50"/>
        <v>120.67047303937915</v>
      </c>
      <c r="BG66" s="4">
        <f t="shared" si="12"/>
        <v>3491.7689319340884</v>
      </c>
      <c r="BH66" s="4">
        <f t="shared" si="68"/>
        <v>2.7846456376118858</v>
      </c>
      <c r="BI66" s="4">
        <f t="shared" si="43"/>
        <v>3.4558550520277369</v>
      </c>
      <c r="BJ66" s="15"/>
      <c r="BK66" s="13">
        <f t="shared" si="3"/>
        <v>4999999.9999999991</v>
      </c>
      <c r="BL66" s="13"/>
      <c r="BM66">
        <f t="shared" si="4"/>
        <v>55</v>
      </c>
      <c r="BN66" s="11">
        <f t="shared" si="117"/>
        <v>0.99932576403614659</v>
      </c>
      <c r="BO66" s="9">
        <f t="shared" si="13"/>
        <v>94.937367815138629</v>
      </c>
      <c r="BP66" s="9">
        <f t="shared" si="14"/>
        <v>78.753006525848392</v>
      </c>
      <c r="BQ66" s="9">
        <f t="shared" si="15"/>
        <v>68.049610716232152</v>
      </c>
      <c r="BR66" s="9">
        <f t="shared" si="16"/>
        <v>58.800043339607335</v>
      </c>
      <c r="BS66" s="9">
        <f t="shared" si="17"/>
        <v>50.806381416824053</v>
      </c>
      <c r="BT66" s="9">
        <f t="shared" si="18"/>
        <v>43.897911603742273</v>
      </c>
      <c r="BU66" s="9">
        <f t="shared" si="19"/>
        <v>37.927296646116154</v>
      </c>
      <c r="BV66" s="9">
        <f t="shared" si="20"/>
        <v>32.767308340794123</v>
      </c>
      <c r="BW66" s="9">
        <f t="shared" si="21"/>
        <v>28.308036812432018</v>
      </c>
      <c r="BX66" s="9">
        <f t="shared" si="22"/>
        <v>24.454501658252578</v>
      </c>
      <c r="BY66" s="9">
        <f t="shared" si="23"/>
        <v>0</v>
      </c>
      <c r="BZ66" s="9">
        <f t="shared" si="24"/>
        <v>0</v>
      </c>
      <c r="CA66" s="9">
        <f t="shared" si="25"/>
        <v>0</v>
      </c>
      <c r="CB66" s="9">
        <f t="shared" si="26"/>
        <v>0</v>
      </c>
      <c r="CC66" s="9">
        <f t="shared" si="27"/>
        <v>0</v>
      </c>
      <c r="CD66" s="9">
        <f t="shared" si="28"/>
        <v>0</v>
      </c>
      <c r="CE66" s="9">
        <f t="shared" si="29"/>
        <v>0</v>
      </c>
      <c r="CF66" s="9">
        <f t="shared" si="30"/>
        <v>0</v>
      </c>
      <c r="CG66" s="9">
        <f t="shared" si="31"/>
        <v>0</v>
      </c>
      <c r="CH66" s="9">
        <f t="shared" si="32"/>
        <v>0</v>
      </c>
      <c r="CI66" s="9">
        <f t="shared" si="33"/>
        <v>0</v>
      </c>
      <c r="CJ66" s="9">
        <f t="shared" si="34"/>
        <v>31.001084250624071</v>
      </c>
      <c r="CK66" s="9">
        <f t="shared" si="58"/>
        <v>549.70254912561177</v>
      </c>
    </row>
    <row r="67" spans="2:89" x14ac:dyDescent="0.2">
      <c r="B67" s="1">
        <f t="shared" si="44"/>
        <v>43916</v>
      </c>
      <c r="C67" s="8">
        <f t="shared" si="35"/>
        <v>8</v>
      </c>
      <c r="D67">
        <f t="shared" si="52"/>
        <v>56</v>
      </c>
      <c r="E67" s="14">
        <f t="shared" si="45"/>
        <v>0.2</v>
      </c>
      <c r="F67" s="3">
        <f t="shared" si="36"/>
        <v>4.0551999668446754</v>
      </c>
      <c r="G67" s="4">
        <f t="shared" si="53"/>
        <v>4995958.5285189394</v>
      </c>
      <c r="I67" s="13">
        <f t="shared" si="54"/>
        <v>549.70254912561177</v>
      </c>
      <c r="J67" s="13">
        <f t="shared" ref="J67:AC67" si="165">I66*(1-I$8)</f>
        <v>456.00682171162583</v>
      </c>
      <c r="K67" s="13">
        <f t="shared" si="165"/>
        <v>394.03070229959474</v>
      </c>
      <c r="L67" s="13">
        <f t="shared" si="165"/>
        <v>340.47761583464359</v>
      </c>
      <c r="M67" s="13">
        <f t="shared" si="165"/>
        <v>294.1985759584623</v>
      </c>
      <c r="N67" s="13">
        <f t="shared" si="165"/>
        <v>254.20330009117194</v>
      </c>
      <c r="O67" s="13">
        <f t="shared" si="165"/>
        <v>219.63764561840338</v>
      </c>
      <c r="P67" s="13">
        <f t="shared" si="165"/>
        <v>189.76442923343006</v>
      </c>
      <c r="Q67" s="13">
        <f t="shared" si="165"/>
        <v>163.94708072196212</v>
      </c>
      <c r="R67" s="13">
        <f t="shared" si="165"/>
        <v>141.63567993133461</v>
      </c>
      <c r="S67" s="13">
        <f t="shared" si="165"/>
        <v>122.35500443561082</v>
      </c>
      <c r="T67" s="13">
        <f t="shared" si="165"/>
        <v>105.6942843316416</v>
      </c>
      <c r="U67" s="13">
        <f t="shared" si="165"/>
        <v>91.298791733139851</v>
      </c>
      <c r="V67" s="13">
        <f t="shared" si="165"/>
        <v>78.881396628641028</v>
      </c>
      <c r="W67" s="13">
        <f t="shared" si="165"/>
        <v>68.135835342631424</v>
      </c>
      <c r="X67" s="13">
        <f t="shared" si="165"/>
        <v>58.842981163474875</v>
      </c>
      <c r="Y67" s="13">
        <f t="shared" si="165"/>
        <v>50.810736600128209</v>
      </c>
      <c r="Z67" s="13">
        <f t="shared" si="165"/>
        <v>43.871144294109705</v>
      </c>
      <c r="AA67" s="13">
        <f t="shared" si="165"/>
        <v>37.877688917128623</v>
      </c>
      <c r="AB67" s="13">
        <f t="shared" si="165"/>
        <v>32.702812485544122</v>
      </c>
      <c r="AC67" s="13">
        <f t="shared" si="165"/>
        <v>28.235651431058486</v>
      </c>
      <c r="AD67" s="13">
        <f t="shared" si="38"/>
        <v>179.48999589298793</v>
      </c>
      <c r="AE67" s="13">
        <f t="shared" si="56"/>
        <v>3901.8007237823367</v>
      </c>
      <c r="AF67" s="15"/>
      <c r="AG67">
        <f t="shared" si="153"/>
        <v>56</v>
      </c>
      <c r="AH67" s="15"/>
      <c r="AI67" s="15"/>
      <c r="AJ67" s="13">
        <f t="shared" ref="AJ67:BC67" si="166">I66*AI$8</f>
        <v>19.00028423798441</v>
      </c>
      <c r="AK67" s="13">
        <f t="shared" si="166"/>
        <v>0</v>
      </c>
      <c r="AL67" s="13">
        <f t="shared" si="166"/>
        <v>0</v>
      </c>
      <c r="AM67" s="13">
        <f t="shared" si="166"/>
        <v>0</v>
      </c>
      <c r="AN67" s="13">
        <f t="shared" si="166"/>
        <v>0</v>
      </c>
      <c r="AO67" s="13">
        <f t="shared" si="166"/>
        <v>0</v>
      </c>
      <c r="AP67" s="13">
        <f t="shared" si="166"/>
        <v>0</v>
      </c>
      <c r="AQ67" s="13">
        <f t="shared" si="166"/>
        <v>0</v>
      </c>
      <c r="AR67" s="13">
        <f t="shared" si="166"/>
        <v>0</v>
      </c>
      <c r="AS67" s="13">
        <f t="shared" si="166"/>
        <v>0</v>
      </c>
      <c r="AT67" s="13">
        <f t="shared" si="166"/>
        <v>0</v>
      </c>
      <c r="AU67" s="13">
        <f t="shared" si="166"/>
        <v>0</v>
      </c>
      <c r="AV67" s="13">
        <f t="shared" si="166"/>
        <v>0</v>
      </c>
      <c r="AW67" s="13">
        <f t="shared" si="166"/>
        <v>0</v>
      </c>
      <c r="AX67" s="13">
        <f t="shared" si="166"/>
        <v>0</v>
      </c>
      <c r="AY67" s="13">
        <f t="shared" si="166"/>
        <v>0</v>
      </c>
      <c r="AZ67" s="13">
        <f t="shared" si="166"/>
        <v>0</v>
      </c>
      <c r="BA67" s="13">
        <f t="shared" si="166"/>
        <v>0</v>
      </c>
      <c r="BB67" s="13">
        <f t="shared" si="166"/>
        <v>0</v>
      </c>
      <c r="BC67" s="13">
        <f t="shared" si="166"/>
        <v>0</v>
      </c>
      <c r="BD67" s="13">
        <f t="shared" si="48"/>
        <v>0</v>
      </c>
      <c r="BE67" s="13">
        <f t="shared" si="49"/>
        <v>19.00028423798441</v>
      </c>
      <c r="BF67" s="13">
        <f t="shared" si="50"/>
        <v>139.67075727736355</v>
      </c>
      <c r="BG67" s="4">
        <f t="shared" si="12"/>
        <v>4041.4714810597002</v>
      </c>
      <c r="BH67" s="4">
        <f t="shared" si="68"/>
        <v>2.7841345356107823</v>
      </c>
      <c r="BI67" s="4">
        <f t="shared" si="43"/>
        <v>3.4559382128991532</v>
      </c>
      <c r="BJ67" s="15"/>
      <c r="BK67" s="13">
        <f t="shared" si="3"/>
        <v>4999999.9999999991</v>
      </c>
      <c r="BL67" s="13"/>
      <c r="BM67">
        <f t="shared" si="4"/>
        <v>56</v>
      </c>
      <c r="BN67" s="11">
        <f t="shared" si="117"/>
        <v>0.99921961805593607</v>
      </c>
      <c r="BO67" s="9">
        <f t="shared" si="13"/>
        <v>109.85471423633365</v>
      </c>
      <c r="BP67" s="9">
        <f t="shared" si="14"/>
        <v>91.130192444318425</v>
      </c>
      <c r="BQ67" s="9">
        <f t="shared" si="15"/>
        <v>78.744641570822665</v>
      </c>
      <c r="BR67" s="9">
        <f t="shared" si="16"/>
        <v>68.042382650177657</v>
      </c>
      <c r="BS67" s="9">
        <f t="shared" si="17"/>
        <v>58.793797740363004</v>
      </c>
      <c r="BT67" s="9">
        <f t="shared" si="18"/>
        <v>50.800984885131868</v>
      </c>
      <c r="BU67" s="9">
        <f t="shared" si="19"/>
        <v>43.893248873105215</v>
      </c>
      <c r="BV67" s="9">
        <f t="shared" si="20"/>
        <v>37.92326809984614</v>
      </c>
      <c r="BW67" s="9">
        <f t="shared" si="21"/>
        <v>32.763827876076945</v>
      </c>
      <c r="BX67" s="9">
        <f t="shared" si="22"/>
        <v>28.305030000816199</v>
      </c>
      <c r="BY67" s="9">
        <f t="shared" si="23"/>
        <v>0</v>
      </c>
      <c r="BZ67" s="9">
        <f t="shared" si="24"/>
        <v>0</v>
      </c>
      <c r="CA67" s="9">
        <f t="shared" si="25"/>
        <v>0</v>
      </c>
      <c r="CB67" s="9">
        <f t="shared" si="26"/>
        <v>0</v>
      </c>
      <c r="CC67" s="9">
        <f t="shared" si="27"/>
        <v>0</v>
      </c>
      <c r="CD67" s="9">
        <f t="shared" si="28"/>
        <v>0</v>
      </c>
      <c r="CE67" s="9">
        <f t="shared" si="29"/>
        <v>0</v>
      </c>
      <c r="CF67" s="9">
        <f t="shared" si="30"/>
        <v>0</v>
      </c>
      <c r="CG67" s="9">
        <f t="shared" si="31"/>
        <v>0</v>
      </c>
      <c r="CH67" s="9">
        <f t="shared" si="32"/>
        <v>0</v>
      </c>
      <c r="CI67" s="9">
        <f t="shared" si="33"/>
        <v>0</v>
      </c>
      <c r="CJ67" s="9">
        <f t="shared" si="34"/>
        <v>35.869985028210586</v>
      </c>
      <c r="CK67" s="9">
        <f t="shared" si="58"/>
        <v>636.12207340520229</v>
      </c>
    </row>
    <row r="68" spans="2:89" x14ac:dyDescent="0.2">
      <c r="B68" s="1">
        <f t="shared" si="44"/>
        <v>43917</v>
      </c>
      <c r="C68" s="8">
        <f t="shared" si="35"/>
        <v>8.1428571428571423</v>
      </c>
      <c r="D68">
        <f t="shared" si="52"/>
        <v>57</v>
      </c>
      <c r="E68" s="14">
        <f t="shared" si="45"/>
        <v>0.2</v>
      </c>
      <c r="F68" s="3">
        <f t="shared" si="36"/>
        <v>4.0551999668446754</v>
      </c>
      <c r="G68" s="4">
        <f t="shared" si="53"/>
        <v>4995322.406445534</v>
      </c>
      <c r="I68" s="13">
        <f t="shared" si="54"/>
        <v>636.12207340520229</v>
      </c>
      <c r="J68" s="13">
        <f t="shared" ref="J68:AC68" si="167">I67*(1-I$8)</f>
        <v>527.71444716058727</v>
      </c>
      <c r="K68" s="13">
        <f t="shared" si="167"/>
        <v>456.00682171162583</v>
      </c>
      <c r="L68" s="13">
        <f t="shared" si="167"/>
        <v>394.03070229959474</v>
      </c>
      <c r="M68" s="13">
        <f t="shared" si="167"/>
        <v>340.47761583464359</v>
      </c>
      <c r="N68" s="13">
        <f t="shared" si="167"/>
        <v>294.1985759584623</v>
      </c>
      <c r="O68" s="13">
        <f t="shared" si="167"/>
        <v>254.20330009117194</v>
      </c>
      <c r="P68" s="13">
        <f t="shared" si="167"/>
        <v>219.63764561840338</v>
      </c>
      <c r="Q68" s="13">
        <f t="shared" si="167"/>
        <v>189.76442923343006</v>
      </c>
      <c r="R68" s="13">
        <f t="shared" si="167"/>
        <v>163.94708072196212</v>
      </c>
      <c r="S68" s="13">
        <f t="shared" si="167"/>
        <v>141.63567993133461</v>
      </c>
      <c r="T68" s="13">
        <f t="shared" si="167"/>
        <v>122.35500443561082</v>
      </c>
      <c r="U68" s="13">
        <f t="shared" si="167"/>
        <v>105.6942843316416</v>
      </c>
      <c r="V68" s="13">
        <f t="shared" si="167"/>
        <v>91.298791733139851</v>
      </c>
      <c r="W68" s="13">
        <f t="shared" si="167"/>
        <v>78.881396628641028</v>
      </c>
      <c r="X68" s="13">
        <f t="shared" si="167"/>
        <v>68.135835342631424</v>
      </c>
      <c r="Y68" s="13">
        <f t="shared" si="167"/>
        <v>58.842981163474875</v>
      </c>
      <c r="Z68" s="13">
        <f t="shared" si="167"/>
        <v>50.810736600128209</v>
      </c>
      <c r="AA68" s="13">
        <f t="shared" si="167"/>
        <v>43.871144294109705</v>
      </c>
      <c r="AB68" s="13">
        <f t="shared" si="167"/>
        <v>37.877688917128623</v>
      </c>
      <c r="AC68" s="13">
        <f t="shared" si="167"/>
        <v>32.702812485544122</v>
      </c>
      <c r="AD68" s="13">
        <f t="shared" si="38"/>
        <v>207.72564732404641</v>
      </c>
      <c r="AE68" s="13">
        <f t="shared" si="56"/>
        <v>4515.9346952225151</v>
      </c>
      <c r="AF68" s="15"/>
      <c r="AG68">
        <f t="shared" si="153"/>
        <v>57</v>
      </c>
      <c r="AH68" s="15"/>
      <c r="AI68" s="15"/>
      <c r="AJ68" s="13">
        <f t="shared" ref="AJ68:BC68" si="168">I67*AI$8</f>
        <v>21.98810196502447</v>
      </c>
      <c r="AK68" s="13">
        <f t="shared" si="168"/>
        <v>0</v>
      </c>
      <c r="AL68" s="13">
        <f t="shared" si="168"/>
        <v>0</v>
      </c>
      <c r="AM68" s="13">
        <f t="shared" si="168"/>
        <v>0</v>
      </c>
      <c r="AN68" s="13">
        <f t="shared" si="168"/>
        <v>0</v>
      </c>
      <c r="AO68" s="13">
        <f t="shared" si="168"/>
        <v>0</v>
      </c>
      <c r="AP68" s="13">
        <f t="shared" si="168"/>
        <v>0</v>
      </c>
      <c r="AQ68" s="13">
        <f t="shared" si="168"/>
        <v>0</v>
      </c>
      <c r="AR68" s="13">
        <f t="shared" si="168"/>
        <v>0</v>
      </c>
      <c r="AS68" s="13">
        <f t="shared" si="168"/>
        <v>0</v>
      </c>
      <c r="AT68" s="13">
        <f t="shared" si="168"/>
        <v>0</v>
      </c>
      <c r="AU68" s="13">
        <f t="shared" si="168"/>
        <v>0</v>
      </c>
      <c r="AV68" s="13">
        <f t="shared" si="168"/>
        <v>0</v>
      </c>
      <c r="AW68" s="13">
        <f t="shared" si="168"/>
        <v>0</v>
      </c>
      <c r="AX68" s="13">
        <f t="shared" si="168"/>
        <v>0</v>
      </c>
      <c r="AY68" s="13">
        <f t="shared" si="168"/>
        <v>0</v>
      </c>
      <c r="AZ68" s="13">
        <f t="shared" si="168"/>
        <v>0</v>
      </c>
      <c r="BA68" s="13">
        <f t="shared" si="168"/>
        <v>0</v>
      </c>
      <c r="BB68" s="13">
        <f t="shared" si="168"/>
        <v>0</v>
      </c>
      <c r="BC68" s="13">
        <f t="shared" si="168"/>
        <v>0</v>
      </c>
      <c r="BD68" s="13">
        <f t="shared" si="48"/>
        <v>0</v>
      </c>
      <c r="BE68" s="13">
        <f t="shared" si="49"/>
        <v>21.98810196502447</v>
      </c>
      <c r="BF68" s="13">
        <f t="shared" si="50"/>
        <v>161.65885924238802</v>
      </c>
      <c r="BG68" s="4">
        <f t="shared" si="12"/>
        <v>4677.5935544649028</v>
      </c>
      <c r="BH68" s="4">
        <f t="shared" si="68"/>
        <v>2.7836240138922688</v>
      </c>
      <c r="BI68" s="4">
        <f t="shared" si="43"/>
        <v>3.4560262100600814</v>
      </c>
      <c r="BJ68" s="15"/>
      <c r="BK68" s="13">
        <f t="shared" si="3"/>
        <v>4999999.9999999991</v>
      </c>
      <c r="BL68" s="13"/>
      <c r="BM68">
        <f t="shared" si="4"/>
        <v>57</v>
      </c>
      <c r="BN68" s="11">
        <f t="shared" si="117"/>
        <v>0.9990967838583773</v>
      </c>
      <c r="BO68" s="9">
        <f t="shared" si="13"/>
        <v>127.10950353609203</v>
      </c>
      <c r="BP68" s="9">
        <f t="shared" si="14"/>
        <v>105.44756139074887</v>
      </c>
      <c r="BQ68" s="9">
        <f t="shared" si="15"/>
        <v>91.118989797913173</v>
      </c>
      <c r="BR68" s="9">
        <f t="shared" si="16"/>
        <v>78.73496148179656</v>
      </c>
      <c r="BS68" s="9">
        <f t="shared" si="17"/>
        <v>68.034018191232107</v>
      </c>
      <c r="BT68" s="9">
        <f t="shared" si="18"/>
        <v>58.786570211162847</v>
      </c>
      <c r="BU68" s="9">
        <f t="shared" si="19"/>
        <v>50.794739913455167</v>
      </c>
      <c r="BV68" s="9">
        <f t="shared" si="20"/>
        <v>43.88785307031457</v>
      </c>
      <c r="BW68" s="9">
        <f t="shared" si="21"/>
        <v>37.918606187568123</v>
      </c>
      <c r="BX68" s="9">
        <f t="shared" si="22"/>
        <v>32.759800214456426</v>
      </c>
      <c r="BY68" s="9">
        <f t="shared" si="23"/>
        <v>0</v>
      </c>
      <c r="BZ68" s="9">
        <f t="shared" si="24"/>
        <v>0</v>
      </c>
      <c r="CA68" s="9">
        <f t="shared" si="25"/>
        <v>0</v>
      </c>
      <c r="CB68" s="9">
        <f t="shared" si="26"/>
        <v>0</v>
      </c>
      <c r="CC68" s="9">
        <f t="shared" si="27"/>
        <v>0</v>
      </c>
      <c r="CD68" s="9">
        <f t="shared" si="28"/>
        <v>0</v>
      </c>
      <c r="CE68" s="9">
        <f t="shared" si="29"/>
        <v>0</v>
      </c>
      <c r="CF68" s="9">
        <f t="shared" si="30"/>
        <v>0</v>
      </c>
      <c r="CG68" s="9">
        <f t="shared" si="31"/>
        <v>0</v>
      </c>
      <c r="CH68" s="9">
        <f t="shared" si="32"/>
        <v>0</v>
      </c>
      <c r="CI68" s="9">
        <f t="shared" si="33"/>
        <v>0</v>
      </c>
      <c r="CJ68" s="9">
        <f t="shared" si="34"/>
        <v>41.507605233270866</v>
      </c>
      <c r="CK68" s="9">
        <f t="shared" si="58"/>
        <v>736.10020922801073</v>
      </c>
    </row>
    <row r="69" spans="2:89" x14ac:dyDescent="0.2">
      <c r="B69" s="1">
        <f t="shared" si="44"/>
        <v>43918</v>
      </c>
      <c r="C69" s="8">
        <f t="shared" si="35"/>
        <v>8.2857142857142865</v>
      </c>
      <c r="D69">
        <f t="shared" si="52"/>
        <v>58</v>
      </c>
      <c r="E69" s="14">
        <f t="shared" si="45"/>
        <v>0.2</v>
      </c>
      <c r="F69" s="3">
        <f t="shared" si="36"/>
        <v>4.0551999668446754</v>
      </c>
      <c r="G69" s="4">
        <f t="shared" si="53"/>
        <v>4994586.3062363062</v>
      </c>
      <c r="I69" s="13">
        <f t="shared" si="54"/>
        <v>736.10020922801073</v>
      </c>
      <c r="J69" s="13">
        <f t="shared" ref="J69:AC69" si="169">I68*(1-I$8)</f>
        <v>610.67719046899413</v>
      </c>
      <c r="K69" s="13">
        <f t="shared" si="169"/>
        <v>527.71444716058727</v>
      </c>
      <c r="L69" s="13">
        <f t="shared" si="169"/>
        <v>456.00682171162583</v>
      </c>
      <c r="M69" s="13">
        <f t="shared" si="169"/>
        <v>394.03070229959474</v>
      </c>
      <c r="N69" s="13">
        <f t="shared" si="169"/>
        <v>340.47761583464359</v>
      </c>
      <c r="O69" s="13">
        <f t="shared" si="169"/>
        <v>294.1985759584623</v>
      </c>
      <c r="P69" s="13">
        <f t="shared" si="169"/>
        <v>254.20330009117194</v>
      </c>
      <c r="Q69" s="13">
        <f t="shared" si="169"/>
        <v>219.63764561840338</v>
      </c>
      <c r="R69" s="13">
        <f t="shared" si="169"/>
        <v>189.76442923343006</v>
      </c>
      <c r="S69" s="13">
        <f t="shared" si="169"/>
        <v>163.94708072196212</v>
      </c>
      <c r="T69" s="13">
        <f t="shared" si="169"/>
        <v>141.63567993133461</v>
      </c>
      <c r="U69" s="13">
        <f t="shared" si="169"/>
        <v>122.35500443561082</v>
      </c>
      <c r="V69" s="13">
        <f t="shared" si="169"/>
        <v>105.6942843316416</v>
      </c>
      <c r="W69" s="13">
        <f t="shared" si="169"/>
        <v>91.298791733139851</v>
      </c>
      <c r="X69" s="13">
        <f t="shared" si="169"/>
        <v>78.881396628641028</v>
      </c>
      <c r="Y69" s="13">
        <f t="shared" si="169"/>
        <v>68.135835342631424</v>
      </c>
      <c r="Z69" s="13">
        <f t="shared" si="169"/>
        <v>58.842981163474875</v>
      </c>
      <c r="AA69" s="13">
        <f t="shared" si="169"/>
        <v>50.810736600128209</v>
      </c>
      <c r="AB69" s="13">
        <f t="shared" si="169"/>
        <v>43.871144294109705</v>
      </c>
      <c r="AC69" s="13">
        <f t="shared" si="169"/>
        <v>37.877688917128623</v>
      </c>
      <c r="AD69" s="13">
        <f t="shared" si="38"/>
        <v>240.42845980959052</v>
      </c>
      <c r="AE69" s="13">
        <f t="shared" si="56"/>
        <v>5226.5900215143174</v>
      </c>
      <c r="AF69" s="15"/>
      <c r="AG69">
        <f t="shared" si="153"/>
        <v>58</v>
      </c>
      <c r="AH69" s="15"/>
      <c r="AI69" s="15"/>
      <c r="AJ69" s="13">
        <f t="shared" ref="AJ69:BC69" si="170">I68*AI$8</f>
        <v>25.444882936208092</v>
      </c>
      <c r="AK69" s="13">
        <f t="shared" si="170"/>
        <v>0</v>
      </c>
      <c r="AL69" s="13">
        <f t="shared" si="170"/>
        <v>0</v>
      </c>
      <c r="AM69" s="13">
        <f t="shared" si="170"/>
        <v>0</v>
      </c>
      <c r="AN69" s="13">
        <f t="shared" si="170"/>
        <v>0</v>
      </c>
      <c r="AO69" s="13">
        <f t="shared" si="170"/>
        <v>0</v>
      </c>
      <c r="AP69" s="13">
        <f t="shared" si="170"/>
        <v>0</v>
      </c>
      <c r="AQ69" s="13">
        <f t="shared" si="170"/>
        <v>0</v>
      </c>
      <c r="AR69" s="13">
        <f t="shared" si="170"/>
        <v>0</v>
      </c>
      <c r="AS69" s="13">
        <f t="shared" si="170"/>
        <v>0</v>
      </c>
      <c r="AT69" s="13">
        <f t="shared" si="170"/>
        <v>0</v>
      </c>
      <c r="AU69" s="13">
        <f t="shared" si="170"/>
        <v>0</v>
      </c>
      <c r="AV69" s="13">
        <f t="shared" si="170"/>
        <v>0</v>
      </c>
      <c r="AW69" s="13">
        <f t="shared" si="170"/>
        <v>0</v>
      </c>
      <c r="AX69" s="13">
        <f t="shared" si="170"/>
        <v>0</v>
      </c>
      <c r="AY69" s="13">
        <f t="shared" si="170"/>
        <v>0</v>
      </c>
      <c r="AZ69" s="13">
        <f t="shared" si="170"/>
        <v>0</v>
      </c>
      <c r="BA69" s="13">
        <f t="shared" si="170"/>
        <v>0</v>
      </c>
      <c r="BB69" s="13">
        <f t="shared" si="170"/>
        <v>0</v>
      </c>
      <c r="BC69" s="13">
        <f t="shared" si="170"/>
        <v>0</v>
      </c>
      <c r="BD69" s="13">
        <f t="shared" si="48"/>
        <v>0</v>
      </c>
      <c r="BE69" s="13">
        <f t="shared" si="49"/>
        <v>25.444882936208092</v>
      </c>
      <c r="BF69" s="13">
        <f t="shared" si="50"/>
        <v>187.10374217859612</v>
      </c>
      <c r="BG69" s="4">
        <f t="shared" si="12"/>
        <v>5413.6937636929133</v>
      </c>
      <c r="BH69" s="4">
        <f t="shared" si="68"/>
        <v>2.7831151686563267</v>
      </c>
      <c r="BI69" s="4">
        <f t="shared" si="43"/>
        <v>3.4561198018516031</v>
      </c>
      <c r="BJ69" s="15"/>
      <c r="BK69" s="13">
        <f t="shared" si="3"/>
        <v>4999999.9999999991</v>
      </c>
      <c r="BL69" s="13"/>
      <c r="BM69">
        <f t="shared" si="4"/>
        <v>58</v>
      </c>
      <c r="BN69" s="11">
        <f t="shared" si="117"/>
        <v>0.99895464287765123</v>
      </c>
      <c r="BO69" s="9">
        <f t="shared" si="13"/>
        <v>147.06614432630636</v>
      </c>
      <c r="BP69" s="9">
        <f t="shared" si="14"/>
        <v>122.00776294369629</v>
      </c>
      <c r="BQ69" s="9">
        <f t="shared" si="15"/>
        <v>105.43255942093633</v>
      </c>
      <c r="BR69" s="9">
        <f t="shared" si="16"/>
        <v>91.106026346542009</v>
      </c>
      <c r="BS69" s="9">
        <f t="shared" si="17"/>
        <v>78.723759899704362</v>
      </c>
      <c r="BT69" s="9">
        <f t="shared" si="18"/>
        <v>68.024339026786095</v>
      </c>
      <c r="BU69" s="9">
        <f t="shared" si="19"/>
        <v>58.778206676339856</v>
      </c>
      <c r="BV69" s="9">
        <f t="shared" si="20"/>
        <v>50.787513372179411</v>
      </c>
      <c r="BW69" s="9">
        <f t="shared" si="21"/>
        <v>43.881609168244054</v>
      </c>
      <c r="BX69" s="9">
        <f t="shared" si="22"/>
        <v>37.913211527152491</v>
      </c>
      <c r="BY69" s="9">
        <f t="shared" si="23"/>
        <v>0</v>
      </c>
      <c r="BZ69" s="9">
        <f t="shared" si="24"/>
        <v>0</v>
      </c>
      <c r="CA69" s="9">
        <f t="shared" si="25"/>
        <v>0</v>
      </c>
      <c r="CB69" s="9">
        <f t="shared" si="26"/>
        <v>0</v>
      </c>
      <c r="CC69" s="9">
        <f t="shared" si="27"/>
        <v>0</v>
      </c>
      <c r="CD69" s="9">
        <f t="shared" si="28"/>
        <v>0</v>
      </c>
      <c r="CE69" s="9">
        <f t="shared" si="29"/>
        <v>0</v>
      </c>
      <c r="CF69" s="9">
        <f t="shared" si="30"/>
        <v>0</v>
      </c>
      <c r="CG69" s="9">
        <f t="shared" si="31"/>
        <v>0</v>
      </c>
      <c r="CH69" s="9">
        <f t="shared" si="32"/>
        <v>0</v>
      </c>
      <c r="CI69" s="9">
        <f t="shared" si="33"/>
        <v>0</v>
      </c>
      <c r="CJ69" s="9">
        <f t="shared" si="34"/>
        <v>48.035425241342651</v>
      </c>
      <c r="CK69" s="9">
        <f t="shared" si="58"/>
        <v>851.75655794923</v>
      </c>
    </row>
    <row r="70" spans="2:89" x14ac:dyDescent="0.2">
      <c r="B70" s="1">
        <f t="shared" si="44"/>
        <v>43919</v>
      </c>
      <c r="C70" s="8">
        <f t="shared" si="35"/>
        <v>8.4285714285714288</v>
      </c>
      <c r="D70">
        <f t="shared" si="52"/>
        <v>59</v>
      </c>
      <c r="E70" s="14">
        <f t="shared" si="45"/>
        <v>0.2</v>
      </c>
      <c r="F70" s="3">
        <f t="shared" si="36"/>
        <v>4.0551999668446754</v>
      </c>
      <c r="G70" s="4">
        <f t="shared" si="53"/>
        <v>4993734.5496783573</v>
      </c>
      <c r="I70" s="13">
        <f t="shared" si="54"/>
        <v>851.75655794923</v>
      </c>
      <c r="J70" s="13">
        <f t="shared" ref="J70:AC70" si="171">I69*(1-I$8)</f>
        <v>706.65620085889032</v>
      </c>
      <c r="K70" s="13">
        <f t="shared" si="171"/>
        <v>610.67719046899413</v>
      </c>
      <c r="L70" s="13">
        <f t="shared" si="171"/>
        <v>527.71444716058727</v>
      </c>
      <c r="M70" s="13">
        <f t="shared" si="171"/>
        <v>456.00682171162583</v>
      </c>
      <c r="N70" s="13">
        <f t="shared" si="171"/>
        <v>394.03070229959474</v>
      </c>
      <c r="O70" s="13">
        <f t="shared" si="171"/>
        <v>340.47761583464359</v>
      </c>
      <c r="P70" s="13">
        <f t="shared" si="171"/>
        <v>294.1985759584623</v>
      </c>
      <c r="Q70" s="13">
        <f t="shared" si="171"/>
        <v>254.20330009117194</v>
      </c>
      <c r="R70" s="13">
        <f t="shared" si="171"/>
        <v>219.63764561840338</v>
      </c>
      <c r="S70" s="13">
        <f t="shared" si="171"/>
        <v>189.76442923343006</v>
      </c>
      <c r="T70" s="13">
        <f t="shared" si="171"/>
        <v>163.94708072196212</v>
      </c>
      <c r="U70" s="13">
        <f t="shared" si="171"/>
        <v>141.63567993133461</v>
      </c>
      <c r="V70" s="13">
        <f t="shared" si="171"/>
        <v>122.35500443561082</v>
      </c>
      <c r="W70" s="13">
        <f t="shared" si="171"/>
        <v>105.6942843316416</v>
      </c>
      <c r="X70" s="13">
        <f t="shared" si="171"/>
        <v>91.298791733139851</v>
      </c>
      <c r="Y70" s="13">
        <f t="shared" si="171"/>
        <v>78.881396628641028</v>
      </c>
      <c r="Z70" s="13">
        <f t="shared" si="171"/>
        <v>68.135835342631424</v>
      </c>
      <c r="AA70" s="13">
        <f t="shared" si="171"/>
        <v>58.842981163474875</v>
      </c>
      <c r="AB70" s="13">
        <f t="shared" si="171"/>
        <v>50.810736600128209</v>
      </c>
      <c r="AC70" s="13">
        <f t="shared" si="171"/>
        <v>43.871144294109705</v>
      </c>
      <c r="AD70" s="13">
        <f t="shared" si="38"/>
        <v>278.30614872671913</v>
      </c>
      <c r="AE70" s="13">
        <f t="shared" si="56"/>
        <v>6048.9025710944279</v>
      </c>
      <c r="AF70" s="15"/>
      <c r="AG70">
        <f t="shared" si="153"/>
        <v>59</v>
      </c>
      <c r="AH70" s="15"/>
      <c r="AI70" s="15"/>
      <c r="AJ70" s="13">
        <f t="shared" ref="AJ70:BC70" si="172">I69*AI$8</f>
        <v>29.444008369120429</v>
      </c>
      <c r="AK70" s="13">
        <f t="shared" si="172"/>
        <v>0</v>
      </c>
      <c r="AL70" s="13">
        <f t="shared" si="172"/>
        <v>0</v>
      </c>
      <c r="AM70" s="13">
        <f t="shared" si="172"/>
        <v>0</v>
      </c>
      <c r="AN70" s="13">
        <f t="shared" si="172"/>
        <v>0</v>
      </c>
      <c r="AO70" s="13">
        <f t="shared" si="172"/>
        <v>0</v>
      </c>
      <c r="AP70" s="13">
        <f t="shared" si="172"/>
        <v>0</v>
      </c>
      <c r="AQ70" s="13">
        <f t="shared" si="172"/>
        <v>0</v>
      </c>
      <c r="AR70" s="13">
        <f t="shared" si="172"/>
        <v>0</v>
      </c>
      <c r="AS70" s="13">
        <f t="shared" si="172"/>
        <v>0</v>
      </c>
      <c r="AT70" s="13">
        <f t="shared" si="172"/>
        <v>0</v>
      </c>
      <c r="AU70" s="13">
        <f t="shared" si="172"/>
        <v>0</v>
      </c>
      <c r="AV70" s="13">
        <f t="shared" si="172"/>
        <v>0</v>
      </c>
      <c r="AW70" s="13">
        <f t="shared" si="172"/>
        <v>0</v>
      </c>
      <c r="AX70" s="13">
        <f t="shared" si="172"/>
        <v>0</v>
      </c>
      <c r="AY70" s="13">
        <f t="shared" si="172"/>
        <v>0</v>
      </c>
      <c r="AZ70" s="13">
        <f t="shared" si="172"/>
        <v>0</v>
      </c>
      <c r="BA70" s="13">
        <f t="shared" si="172"/>
        <v>0</v>
      </c>
      <c r="BB70" s="13">
        <f t="shared" si="172"/>
        <v>0</v>
      </c>
      <c r="BC70" s="13">
        <f t="shared" si="172"/>
        <v>0</v>
      </c>
      <c r="BD70" s="13">
        <f t="shared" si="48"/>
        <v>0</v>
      </c>
      <c r="BE70" s="13">
        <f t="shared" si="49"/>
        <v>29.444008369120429</v>
      </c>
      <c r="BF70" s="13">
        <f t="shared" si="50"/>
        <v>216.54775054771656</v>
      </c>
      <c r="BG70" s="4">
        <f t="shared" si="12"/>
        <v>6265.4503216421444</v>
      </c>
      <c r="BH70" s="4">
        <f t="shared" si="68"/>
        <v>2.7826052536088479</v>
      </c>
      <c r="BI70" s="4">
        <f t="shared" si="43"/>
        <v>3.4562200549211353</v>
      </c>
      <c r="BJ70" s="15"/>
      <c r="BK70" s="13">
        <f t="shared" si="3"/>
        <v>4999999.9999999991</v>
      </c>
      <c r="BL70" s="13"/>
      <c r="BM70">
        <f t="shared" si="4"/>
        <v>59</v>
      </c>
      <c r="BN70" s="11">
        <f t="shared" si="117"/>
        <v>0.99879016708846202</v>
      </c>
      <c r="BO70" s="9">
        <f t="shared" si="13"/>
        <v>170.14521496656096</v>
      </c>
      <c r="BP70" s="9">
        <f t="shared" si="14"/>
        <v>141.16025298598976</v>
      </c>
      <c r="BQ70" s="9">
        <f t="shared" si="15"/>
        <v>121.98767462112784</v>
      </c>
      <c r="BR70" s="9">
        <f t="shared" si="16"/>
        <v>105.41520017090367</v>
      </c>
      <c r="BS70" s="9">
        <f t="shared" si="17"/>
        <v>91.091025930166666</v>
      </c>
      <c r="BT70" s="9">
        <f t="shared" si="18"/>
        <v>78.710798197559257</v>
      </c>
      <c r="BU70" s="9">
        <f t="shared" si="19"/>
        <v>68.013138961872968</v>
      </c>
      <c r="BV70" s="9">
        <f t="shared" si="20"/>
        <v>58.768528967748033</v>
      </c>
      <c r="BW70" s="9">
        <f t="shared" si="21"/>
        <v>50.779151314500012</v>
      </c>
      <c r="BX70" s="9">
        <f t="shared" si="22"/>
        <v>43.874384153224305</v>
      </c>
      <c r="BY70" s="9">
        <f t="shared" si="23"/>
        <v>0</v>
      </c>
      <c r="BZ70" s="9">
        <f t="shared" si="24"/>
        <v>0</v>
      </c>
      <c r="CA70" s="9">
        <f t="shared" si="25"/>
        <v>0</v>
      </c>
      <c r="CB70" s="9">
        <f t="shared" si="26"/>
        <v>0</v>
      </c>
      <c r="CC70" s="9">
        <f t="shared" si="27"/>
        <v>0</v>
      </c>
      <c r="CD70" s="9">
        <f t="shared" si="28"/>
        <v>0</v>
      </c>
      <c r="CE70" s="9">
        <f t="shared" si="29"/>
        <v>0</v>
      </c>
      <c r="CF70" s="9">
        <f t="shared" si="30"/>
        <v>0</v>
      </c>
      <c r="CG70" s="9">
        <f t="shared" si="31"/>
        <v>0</v>
      </c>
      <c r="CH70" s="9">
        <f t="shared" si="32"/>
        <v>0</v>
      </c>
      <c r="CI70" s="9">
        <f t="shared" si="33"/>
        <v>0</v>
      </c>
      <c r="CJ70" s="9">
        <f t="shared" si="34"/>
        <v>55.593888957701239</v>
      </c>
      <c r="CK70" s="9">
        <f t="shared" si="58"/>
        <v>985.53925922735471</v>
      </c>
    </row>
    <row r="71" spans="2:89" x14ac:dyDescent="0.2">
      <c r="B71" s="1">
        <f t="shared" si="44"/>
        <v>43920</v>
      </c>
      <c r="C71" s="8">
        <f t="shared" si="35"/>
        <v>8.5714285714285712</v>
      </c>
      <c r="D71">
        <f t="shared" si="52"/>
        <v>60</v>
      </c>
      <c r="E71" s="14">
        <f t="shared" si="45"/>
        <v>0.2</v>
      </c>
      <c r="F71" s="3">
        <f t="shared" si="36"/>
        <v>4.0551999668446754</v>
      </c>
      <c r="G71" s="4">
        <f t="shared" si="53"/>
        <v>4992749.0104191303</v>
      </c>
      <c r="I71" s="13">
        <f t="shared" si="54"/>
        <v>985.53925922735471</v>
      </c>
      <c r="J71" s="13">
        <f t="shared" ref="J71:AC71" si="173">I70*(1-I$8)</f>
        <v>817.6862956312608</v>
      </c>
      <c r="K71" s="13">
        <f t="shared" si="173"/>
        <v>706.65620085889032</v>
      </c>
      <c r="L71" s="13">
        <f t="shared" si="173"/>
        <v>610.67719046899413</v>
      </c>
      <c r="M71" s="13">
        <f t="shared" si="173"/>
        <v>527.71444716058727</v>
      </c>
      <c r="N71" s="13">
        <f t="shared" si="173"/>
        <v>456.00682171162583</v>
      </c>
      <c r="O71" s="13">
        <f t="shared" si="173"/>
        <v>394.03070229959474</v>
      </c>
      <c r="P71" s="13">
        <f t="shared" si="173"/>
        <v>340.47761583464359</v>
      </c>
      <c r="Q71" s="13">
        <f t="shared" si="173"/>
        <v>294.1985759584623</v>
      </c>
      <c r="R71" s="13">
        <f t="shared" si="173"/>
        <v>254.20330009117194</v>
      </c>
      <c r="S71" s="13">
        <f t="shared" si="173"/>
        <v>219.63764561840338</v>
      </c>
      <c r="T71" s="13">
        <f t="shared" si="173"/>
        <v>189.76442923343006</v>
      </c>
      <c r="U71" s="13">
        <f t="shared" si="173"/>
        <v>163.94708072196212</v>
      </c>
      <c r="V71" s="13">
        <f t="shared" si="173"/>
        <v>141.63567993133461</v>
      </c>
      <c r="W71" s="13">
        <f t="shared" si="173"/>
        <v>122.35500443561082</v>
      </c>
      <c r="X71" s="13">
        <f t="shared" si="173"/>
        <v>105.6942843316416</v>
      </c>
      <c r="Y71" s="13">
        <f t="shared" si="173"/>
        <v>91.298791733139851</v>
      </c>
      <c r="Z71" s="13">
        <f t="shared" si="173"/>
        <v>78.881396628641028</v>
      </c>
      <c r="AA71" s="13">
        <f t="shared" si="173"/>
        <v>68.135835342631424</v>
      </c>
      <c r="AB71" s="13">
        <f t="shared" si="173"/>
        <v>58.842981163474875</v>
      </c>
      <c r="AC71" s="13">
        <f t="shared" si="173"/>
        <v>50.810736600128209</v>
      </c>
      <c r="AD71" s="13">
        <f t="shared" si="38"/>
        <v>322.17729302082881</v>
      </c>
      <c r="AE71" s="13">
        <f t="shared" si="56"/>
        <v>7000.3715680038131</v>
      </c>
      <c r="AF71" s="15"/>
      <c r="AG71">
        <f t="shared" si="153"/>
        <v>60</v>
      </c>
      <c r="AH71" s="15"/>
      <c r="AI71" s="15"/>
      <c r="AJ71" s="13">
        <f t="shared" ref="AJ71:BC71" si="174">I70*AI$8</f>
        <v>34.070262317969203</v>
      </c>
      <c r="AK71" s="13">
        <f t="shared" si="174"/>
        <v>0</v>
      </c>
      <c r="AL71" s="13">
        <f t="shared" si="174"/>
        <v>0</v>
      </c>
      <c r="AM71" s="13">
        <f t="shared" si="174"/>
        <v>0</v>
      </c>
      <c r="AN71" s="13">
        <f t="shared" si="174"/>
        <v>0</v>
      </c>
      <c r="AO71" s="13">
        <f t="shared" si="174"/>
        <v>0</v>
      </c>
      <c r="AP71" s="13">
        <f t="shared" si="174"/>
        <v>0</v>
      </c>
      <c r="AQ71" s="13">
        <f t="shared" si="174"/>
        <v>0</v>
      </c>
      <c r="AR71" s="13">
        <f t="shared" si="174"/>
        <v>0</v>
      </c>
      <c r="AS71" s="13">
        <f t="shared" si="174"/>
        <v>0</v>
      </c>
      <c r="AT71" s="13">
        <f t="shared" si="174"/>
        <v>0</v>
      </c>
      <c r="AU71" s="13">
        <f t="shared" si="174"/>
        <v>0</v>
      </c>
      <c r="AV71" s="13">
        <f t="shared" si="174"/>
        <v>0</v>
      </c>
      <c r="AW71" s="13">
        <f t="shared" si="174"/>
        <v>0</v>
      </c>
      <c r="AX71" s="13">
        <f t="shared" si="174"/>
        <v>0</v>
      </c>
      <c r="AY71" s="13">
        <f t="shared" si="174"/>
        <v>0</v>
      </c>
      <c r="AZ71" s="13">
        <f t="shared" si="174"/>
        <v>0</v>
      </c>
      <c r="BA71" s="13">
        <f t="shared" si="174"/>
        <v>0</v>
      </c>
      <c r="BB71" s="13">
        <f t="shared" si="174"/>
        <v>0</v>
      </c>
      <c r="BC71" s="13">
        <f t="shared" si="174"/>
        <v>0</v>
      </c>
      <c r="BD71" s="13">
        <f t="shared" si="48"/>
        <v>0</v>
      </c>
      <c r="BE71" s="13">
        <f t="shared" si="49"/>
        <v>34.070262317969203</v>
      </c>
      <c r="BF71" s="13">
        <f t="shared" si="50"/>
        <v>250.61801286568576</v>
      </c>
      <c r="BG71" s="4">
        <f t="shared" si="12"/>
        <v>7250.9895808694992</v>
      </c>
      <c r="BH71" s="4">
        <f t="shared" si="68"/>
        <v>2.7820868354405675</v>
      </c>
      <c r="BI71" s="4">
        <f t="shared" si="43"/>
        <v>3.4563284096683669</v>
      </c>
      <c r="BJ71" s="15"/>
      <c r="BK71" s="13">
        <f t="shared" si="3"/>
        <v>5000000</v>
      </c>
      <c r="BL71" s="13"/>
      <c r="BM71">
        <f t="shared" si="4"/>
        <v>60</v>
      </c>
      <c r="BN71" s="11">
        <f t="shared" si="117"/>
        <v>0.99859985550611308</v>
      </c>
      <c r="BO71" s="9">
        <f t="shared" si="13"/>
        <v>196.83187237200764</v>
      </c>
      <c r="BP71" s="9">
        <f t="shared" si="14"/>
        <v>163.30828333334119</v>
      </c>
      <c r="BQ71" s="9">
        <f t="shared" si="15"/>
        <v>141.13335601403733</v>
      </c>
      <c r="BR71" s="9">
        <f t="shared" si="16"/>
        <v>121.96443083264333</v>
      </c>
      <c r="BS71" s="9">
        <f t="shared" si="17"/>
        <v>105.39511413661016</v>
      </c>
      <c r="BT71" s="9">
        <f t="shared" si="18"/>
        <v>91.073669254206294</v>
      </c>
      <c r="BU71" s="9">
        <f t="shared" si="19"/>
        <v>78.695800476269511</v>
      </c>
      <c r="BV71" s="9">
        <f t="shared" si="20"/>
        <v>68.000179595108193</v>
      </c>
      <c r="BW71" s="9">
        <f t="shared" si="21"/>
        <v>58.757331088444943</v>
      </c>
      <c r="BX71" s="9">
        <f t="shared" si="22"/>
        <v>50.769475748044279</v>
      </c>
      <c r="BY71" s="9">
        <f t="shared" si="23"/>
        <v>0</v>
      </c>
      <c r="BZ71" s="9">
        <f t="shared" si="24"/>
        <v>0</v>
      </c>
      <c r="CA71" s="9">
        <f t="shared" si="25"/>
        <v>0</v>
      </c>
      <c r="CB71" s="9">
        <f t="shared" si="26"/>
        <v>0</v>
      </c>
      <c r="CC71" s="9">
        <f t="shared" si="27"/>
        <v>0</v>
      </c>
      <c r="CD71" s="9">
        <f t="shared" si="28"/>
        <v>0</v>
      </c>
      <c r="CE71" s="9">
        <f t="shared" si="29"/>
        <v>0</v>
      </c>
      <c r="CF71" s="9">
        <f t="shared" si="30"/>
        <v>0</v>
      </c>
      <c r="CG71" s="9">
        <f t="shared" si="31"/>
        <v>0</v>
      </c>
      <c r="CH71" s="9">
        <f t="shared" si="32"/>
        <v>0</v>
      </c>
      <c r="CI71" s="9">
        <f t="shared" si="33"/>
        <v>0</v>
      </c>
      <c r="CJ71" s="9">
        <f t="shared" si="34"/>
        <v>64.345239651590063</v>
      </c>
      <c r="CK71" s="9">
        <f t="shared" si="58"/>
        <v>1140.2747525023026</v>
      </c>
    </row>
    <row r="72" spans="2:89" x14ac:dyDescent="0.2">
      <c r="B72" s="1">
        <f t="shared" si="44"/>
        <v>43921</v>
      </c>
      <c r="C72" s="8">
        <f t="shared" si="35"/>
        <v>8.7142857142857135</v>
      </c>
      <c r="D72">
        <f t="shared" si="52"/>
        <v>61</v>
      </c>
      <c r="E72" s="14">
        <f t="shared" si="45"/>
        <v>0.2</v>
      </c>
      <c r="F72" s="3">
        <f t="shared" si="36"/>
        <v>4.0551999668446754</v>
      </c>
      <c r="G72" s="4">
        <f t="shared" si="53"/>
        <v>4991608.735666628</v>
      </c>
      <c r="I72" s="13">
        <f t="shared" si="54"/>
        <v>1140.2747525023026</v>
      </c>
      <c r="J72" s="13">
        <f t="shared" ref="J72:AC72" si="175">I71*(1-I$8)</f>
        <v>946.11768885826052</v>
      </c>
      <c r="K72" s="13">
        <f t="shared" si="175"/>
        <v>817.6862956312608</v>
      </c>
      <c r="L72" s="13">
        <f t="shared" si="175"/>
        <v>706.65620085889032</v>
      </c>
      <c r="M72" s="13">
        <f t="shared" si="175"/>
        <v>610.67719046899413</v>
      </c>
      <c r="N72" s="13">
        <f t="shared" si="175"/>
        <v>527.71444716058727</v>
      </c>
      <c r="O72" s="13">
        <f t="shared" si="175"/>
        <v>456.00682171162583</v>
      </c>
      <c r="P72" s="13">
        <f t="shared" si="175"/>
        <v>394.03070229959474</v>
      </c>
      <c r="Q72" s="13">
        <f t="shared" si="175"/>
        <v>340.47761583464359</v>
      </c>
      <c r="R72" s="13">
        <f t="shared" si="175"/>
        <v>294.1985759584623</v>
      </c>
      <c r="S72" s="13">
        <f t="shared" si="175"/>
        <v>254.20330009117194</v>
      </c>
      <c r="T72" s="13">
        <f t="shared" si="175"/>
        <v>219.63764561840338</v>
      </c>
      <c r="U72" s="13">
        <f t="shared" si="175"/>
        <v>189.76442923343006</v>
      </c>
      <c r="V72" s="13">
        <f t="shared" si="175"/>
        <v>163.94708072196212</v>
      </c>
      <c r="W72" s="13">
        <f t="shared" si="175"/>
        <v>141.63567993133461</v>
      </c>
      <c r="X72" s="13">
        <f t="shared" si="175"/>
        <v>122.35500443561082</v>
      </c>
      <c r="Y72" s="13">
        <f t="shared" si="175"/>
        <v>105.6942843316416</v>
      </c>
      <c r="Z72" s="13">
        <f t="shared" si="175"/>
        <v>91.298791733139851</v>
      </c>
      <c r="AA72" s="13">
        <f t="shared" si="175"/>
        <v>78.881396628641028</v>
      </c>
      <c r="AB72" s="13">
        <f t="shared" si="175"/>
        <v>68.135835342631424</v>
      </c>
      <c r="AC72" s="13">
        <f t="shared" si="175"/>
        <v>58.842981163474875</v>
      </c>
      <c r="AD72" s="13">
        <f t="shared" si="38"/>
        <v>372.98802962095704</v>
      </c>
      <c r="AE72" s="13">
        <f t="shared" si="56"/>
        <v>8101.2247501370202</v>
      </c>
      <c r="AF72" s="15"/>
      <c r="AG72">
        <f t="shared" si="153"/>
        <v>61</v>
      </c>
      <c r="AH72" s="15"/>
      <c r="AI72" s="15"/>
      <c r="AJ72" s="13">
        <f t="shared" ref="AJ72:BC72" si="176">I71*AI$8</f>
        <v>39.421570369094191</v>
      </c>
      <c r="AK72" s="13">
        <f t="shared" si="176"/>
        <v>0</v>
      </c>
      <c r="AL72" s="13">
        <f t="shared" si="176"/>
        <v>0</v>
      </c>
      <c r="AM72" s="13">
        <f t="shared" si="176"/>
        <v>0</v>
      </c>
      <c r="AN72" s="13">
        <f t="shared" si="176"/>
        <v>0</v>
      </c>
      <c r="AO72" s="13">
        <f t="shared" si="176"/>
        <v>0</v>
      </c>
      <c r="AP72" s="13">
        <f t="shared" si="176"/>
        <v>0</v>
      </c>
      <c r="AQ72" s="13">
        <f t="shared" si="176"/>
        <v>0</v>
      </c>
      <c r="AR72" s="13">
        <f t="shared" si="176"/>
        <v>0</v>
      </c>
      <c r="AS72" s="13">
        <f t="shared" si="176"/>
        <v>0</v>
      </c>
      <c r="AT72" s="13">
        <f t="shared" si="176"/>
        <v>0</v>
      </c>
      <c r="AU72" s="13">
        <f t="shared" si="176"/>
        <v>0</v>
      </c>
      <c r="AV72" s="13">
        <f t="shared" si="176"/>
        <v>0</v>
      </c>
      <c r="AW72" s="13">
        <f t="shared" si="176"/>
        <v>0</v>
      </c>
      <c r="AX72" s="13">
        <f t="shared" si="176"/>
        <v>0</v>
      </c>
      <c r="AY72" s="13">
        <f t="shared" si="176"/>
        <v>0</v>
      </c>
      <c r="AZ72" s="13">
        <f t="shared" si="176"/>
        <v>0</v>
      </c>
      <c r="BA72" s="13">
        <f t="shared" si="176"/>
        <v>0</v>
      </c>
      <c r="BB72" s="13">
        <f t="shared" si="176"/>
        <v>0</v>
      </c>
      <c r="BC72" s="13">
        <f t="shared" si="176"/>
        <v>0</v>
      </c>
      <c r="BD72" s="13">
        <f t="shared" si="48"/>
        <v>0</v>
      </c>
      <c r="BE72" s="13">
        <f t="shared" si="49"/>
        <v>39.421570369094191</v>
      </c>
      <c r="BF72" s="13">
        <f t="shared" si="50"/>
        <v>290.03958323477997</v>
      </c>
      <c r="BG72" s="4">
        <f t="shared" si="12"/>
        <v>8391.2643333718006</v>
      </c>
      <c r="BH72" s="4">
        <f t="shared" si="68"/>
        <v>2.7815468430735089</v>
      </c>
      <c r="BI72" s="4">
        <f t="shared" si="43"/>
        <v>3.4564467488087751</v>
      </c>
      <c r="BJ72" s="15"/>
      <c r="BK72" s="13">
        <f t="shared" si="3"/>
        <v>5000000</v>
      </c>
      <c r="BL72" s="13"/>
      <c r="BM72">
        <f t="shared" si="4"/>
        <v>61</v>
      </c>
      <c r="BN72" s="11">
        <f t="shared" si="117"/>
        <v>0.99837966105748632</v>
      </c>
      <c r="BO72" s="9">
        <f t="shared" si="13"/>
        <v>227.6854241831316</v>
      </c>
      <c r="BP72" s="9">
        <f t="shared" si="14"/>
        <v>188.91693150456049</v>
      </c>
      <c r="BQ72" s="9">
        <f t="shared" si="15"/>
        <v>163.27227333673795</v>
      </c>
      <c r="BR72" s="9">
        <f t="shared" si="16"/>
        <v>141.10223565953399</v>
      </c>
      <c r="BS72" s="9">
        <f t="shared" si="17"/>
        <v>121.93753728719447</v>
      </c>
      <c r="BT72" s="9">
        <f t="shared" si="18"/>
        <v>105.37187417826519</v>
      </c>
      <c r="BU72" s="9">
        <f t="shared" si="19"/>
        <v>91.053587220070924</v>
      </c>
      <c r="BV72" s="9">
        <f t="shared" si="20"/>
        <v>78.678447801622539</v>
      </c>
      <c r="BW72" s="9">
        <f t="shared" si="21"/>
        <v>67.985185338930492</v>
      </c>
      <c r="BX72" s="9">
        <f t="shared" si="22"/>
        <v>58.744374909800953</v>
      </c>
      <c r="BY72" s="9">
        <f t="shared" si="23"/>
        <v>0</v>
      </c>
      <c r="BZ72" s="9">
        <f t="shared" si="24"/>
        <v>0</v>
      </c>
      <c r="CA72" s="9">
        <f t="shared" si="25"/>
        <v>0</v>
      </c>
      <c r="CB72" s="9">
        <f t="shared" si="26"/>
        <v>0</v>
      </c>
      <c r="CC72" s="9">
        <f t="shared" si="27"/>
        <v>0</v>
      </c>
      <c r="CD72" s="9">
        <f t="shared" si="28"/>
        <v>0</v>
      </c>
      <c r="CE72" s="9">
        <f t="shared" si="29"/>
        <v>0</v>
      </c>
      <c r="CF72" s="9">
        <f t="shared" si="30"/>
        <v>0</v>
      </c>
      <c r="CG72" s="9">
        <f t="shared" si="31"/>
        <v>0</v>
      </c>
      <c r="CH72" s="9">
        <f t="shared" si="32"/>
        <v>0</v>
      </c>
      <c r="CI72" s="9">
        <f t="shared" si="33"/>
        <v>0</v>
      </c>
      <c r="CJ72" s="9">
        <f t="shared" si="34"/>
        <v>74.476732518294156</v>
      </c>
      <c r="CK72" s="9">
        <f t="shared" si="58"/>
        <v>1319.2246039381425</v>
      </c>
    </row>
    <row r="73" spans="2:89" x14ac:dyDescent="0.2">
      <c r="B73" s="1">
        <f t="shared" si="44"/>
        <v>43922</v>
      </c>
      <c r="C73" s="8">
        <f t="shared" si="35"/>
        <v>8.8571428571428577</v>
      </c>
      <c r="D73">
        <f t="shared" si="52"/>
        <v>62</v>
      </c>
      <c r="E73" s="14">
        <f t="shared" si="45"/>
        <v>0.2</v>
      </c>
      <c r="F73" s="3">
        <f t="shared" si="36"/>
        <v>4.0551999668446754</v>
      </c>
      <c r="G73" s="4">
        <f t="shared" si="53"/>
        <v>4990289.5110626901</v>
      </c>
      <c r="I73" s="13">
        <f t="shared" si="54"/>
        <v>1319.2246039381425</v>
      </c>
      <c r="J73" s="13">
        <f t="shared" ref="J73:AC73" si="177">I72*(1-I$8)</f>
        <v>1094.6637624022105</v>
      </c>
      <c r="K73" s="13">
        <f t="shared" si="177"/>
        <v>946.11768885826052</v>
      </c>
      <c r="L73" s="13">
        <f t="shared" si="177"/>
        <v>817.6862956312608</v>
      </c>
      <c r="M73" s="13">
        <f t="shared" si="177"/>
        <v>706.65620085889032</v>
      </c>
      <c r="N73" s="13">
        <f t="shared" si="177"/>
        <v>610.67719046899413</v>
      </c>
      <c r="O73" s="13">
        <f t="shared" si="177"/>
        <v>527.71444716058727</v>
      </c>
      <c r="P73" s="13">
        <f t="shared" si="177"/>
        <v>456.00682171162583</v>
      </c>
      <c r="Q73" s="13">
        <f t="shared" si="177"/>
        <v>394.03070229959474</v>
      </c>
      <c r="R73" s="13">
        <f t="shared" si="177"/>
        <v>340.47761583464359</v>
      </c>
      <c r="S73" s="13">
        <f t="shared" si="177"/>
        <v>294.1985759584623</v>
      </c>
      <c r="T73" s="13">
        <f t="shared" si="177"/>
        <v>254.20330009117194</v>
      </c>
      <c r="U73" s="13">
        <f t="shared" si="177"/>
        <v>219.63764561840338</v>
      </c>
      <c r="V73" s="13">
        <f t="shared" si="177"/>
        <v>189.76442923343006</v>
      </c>
      <c r="W73" s="13">
        <f t="shared" si="177"/>
        <v>163.94708072196212</v>
      </c>
      <c r="X73" s="13">
        <f t="shared" si="177"/>
        <v>141.63567993133461</v>
      </c>
      <c r="Y73" s="13">
        <f t="shared" si="177"/>
        <v>122.35500443561082</v>
      </c>
      <c r="Z73" s="13">
        <f t="shared" si="177"/>
        <v>105.6942843316416</v>
      </c>
      <c r="AA73" s="13">
        <f t="shared" si="177"/>
        <v>91.298791733139851</v>
      </c>
      <c r="AB73" s="13">
        <f t="shared" si="177"/>
        <v>78.881396628641028</v>
      </c>
      <c r="AC73" s="13">
        <f t="shared" si="177"/>
        <v>68.135835342631424</v>
      </c>
      <c r="AD73" s="13">
        <f t="shared" si="38"/>
        <v>431.8310107844319</v>
      </c>
      <c r="AE73" s="13">
        <f t="shared" si="56"/>
        <v>9374.83836397507</v>
      </c>
      <c r="AF73" s="15"/>
      <c r="AG73">
        <f t="shared" si="153"/>
        <v>62</v>
      </c>
      <c r="AH73" s="15"/>
      <c r="AI73" s="15"/>
      <c r="AJ73" s="13">
        <f t="shared" ref="AJ73:BC73" si="178">I72*AI$8</f>
        <v>45.610990100092103</v>
      </c>
      <c r="AK73" s="13">
        <f t="shared" si="178"/>
        <v>0</v>
      </c>
      <c r="AL73" s="13">
        <f t="shared" si="178"/>
        <v>0</v>
      </c>
      <c r="AM73" s="13">
        <f t="shared" si="178"/>
        <v>0</v>
      </c>
      <c r="AN73" s="13">
        <f t="shared" si="178"/>
        <v>0</v>
      </c>
      <c r="AO73" s="13">
        <f t="shared" si="178"/>
        <v>0</v>
      </c>
      <c r="AP73" s="13">
        <f t="shared" si="178"/>
        <v>0</v>
      </c>
      <c r="AQ73" s="13">
        <f t="shared" si="178"/>
        <v>0</v>
      </c>
      <c r="AR73" s="13">
        <f t="shared" si="178"/>
        <v>0</v>
      </c>
      <c r="AS73" s="13">
        <f t="shared" si="178"/>
        <v>0</v>
      </c>
      <c r="AT73" s="13">
        <f t="shared" si="178"/>
        <v>0</v>
      </c>
      <c r="AU73" s="13">
        <f t="shared" si="178"/>
        <v>0</v>
      </c>
      <c r="AV73" s="13">
        <f t="shared" si="178"/>
        <v>0</v>
      </c>
      <c r="AW73" s="13">
        <f t="shared" si="178"/>
        <v>0</v>
      </c>
      <c r="AX73" s="13">
        <f t="shared" si="178"/>
        <v>0</v>
      </c>
      <c r="AY73" s="13">
        <f t="shared" si="178"/>
        <v>0</v>
      </c>
      <c r="AZ73" s="13">
        <f t="shared" si="178"/>
        <v>0</v>
      </c>
      <c r="BA73" s="13">
        <f t="shared" si="178"/>
        <v>0</v>
      </c>
      <c r="BB73" s="13">
        <f t="shared" si="178"/>
        <v>0</v>
      </c>
      <c r="BC73" s="13">
        <f t="shared" si="178"/>
        <v>0</v>
      </c>
      <c r="BD73" s="13">
        <f t="shared" si="48"/>
        <v>0</v>
      </c>
      <c r="BE73" s="13">
        <f t="shared" si="49"/>
        <v>45.610990100092103</v>
      </c>
      <c r="BF73" s="13">
        <f t="shared" si="50"/>
        <v>335.65057333487209</v>
      </c>
      <c r="BG73" s="4">
        <f t="shared" si="12"/>
        <v>9710.4889373099413</v>
      </c>
      <c r="BH73" s="4">
        <f t="shared" si="68"/>
        <v>2.7809655010394141</v>
      </c>
      <c r="BI73" s="4">
        <f t="shared" si="43"/>
        <v>3.4565774751591039</v>
      </c>
      <c r="BJ73" s="15"/>
      <c r="BK73" s="13">
        <f t="shared" si="3"/>
        <v>5000000</v>
      </c>
      <c r="BL73" s="13"/>
      <c r="BM73">
        <f t="shared" si="4"/>
        <v>62</v>
      </c>
      <c r="BN73" s="11">
        <f t="shared" si="117"/>
        <v>0.99812490645196006</v>
      </c>
      <c r="BO73" s="9">
        <f t="shared" si="13"/>
        <v>263.3501868789765</v>
      </c>
      <c r="BP73" s="9">
        <f t="shared" si="14"/>
        <v>218.52223308881139</v>
      </c>
      <c r="BQ73" s="9">
        <f t="shared" si="15"/>
        <v>188.86872593683918</v>
      </c>
      <c r="BR73" s="9">
        <f t="shared" si="16"/>
        <v>163.23061146680038</v>
      </c>
      <c r="BS73" s="9">
        <f t="shared" si="17"/>
        <v>141.06623087519549</v>
      </c>
      <c r="BT73" s="9">
        <f t="shared" si="18"/>
        <v>121.90642272184211</v>
      </c>
      <c r="BU73" s="9">
        <f t="shared" si="19"/>
        <v>105.34498664110181</v>
      </c>
      <c r="BV73" s="9">
        <f t="shared" si="20"/>
        <v>91.030353252474441</v>
      </c>
      <c r="BW73" s="9">
        <f t="shared" si="21"/>
        <v>78.658371574396625</v>
      </c>
      <c r="BX73" s="9">
        <f t="shared" si="22"/>
        <v>67.967837690788002</v>
      </c>
      <c r="BY73" s="9">
        <f t="shared" si="23"/>
        <v>0</v>
      </c>
      <c r="BZ73" s="9">
        <f t="shared" si="24"/>
        <v>0</v>
      </c>
      <c r="CA73" s="9">
        <f t="shared" si="25"/>
        <v>0</v>
      </c>
      <c r="CB73" s="9">
        <f t="shared" si="26"/>
        <v>0</v>
      </c>
      <c r="CC73" s="9">
        <f t="shared" si="27"/>
        <v>0</v>
      </c>
      <c r="CD73" s="9">
        <f t="shared" si="28"/>
        <v>0</v>
      </c>
      <c r="CE73" s="9">
        <f t="shared" si="29"/>
        <v>0</v>
      </c>
      <c r="CF73" s="9">
        <f t="shared" si="30"/>
        <v>0</v>
      </c>
      <c r="CG73" s="9">
        <f t="shared" si="31"/>
        <v>0</v>
      </c>
      <c r="CH73" s="9">
        <f t="shared" si="32"/>
        <v>0</v>
      </c>
      <c r="CI73" s="9">
        <f t="shared" si="33"/>
        <v>0</v>
      </c>
      <c r="CJ73" s="9">
        <f t="shared" si="34"/>
        <v>86.204257448453291</v>
      </c>
      <c r="CK73" s="9">
        <f t="shared" si="58"/>
        <v>1526.1502175756791</v>
      </c>
    </row>
    <row r="74" spans="2:89" x14ac:dyDescent="0.2">
      <c r="B74" s="1">
        <f t="shared" si="44"/>
        <v>43923</v>
      </c>
      <c r="C74" s="8">
        <f t="shared" si="35"/>
        <v>9</v>
      </c>
      <c r="D74">
        <f t="shared" si="52"/>
        <v>63</v>
      </c>
      <c r="E74" s="14">
        <f t="shared" si="45"/>
        <v>0.2</v>
      </c>
      <c r="F74" s="3">
        <f t="shared" si="36"/>
        <v>4.0551999668446754</v>
      </c>
      <c r="G74" s="4">
        <f t="shared" si="53"/>
        <v>4988763.3608451141</v>
      </c>
      <c r="I74" s="13">
        <f t="shared" si="54"/>
        <v>1526.1502175756791</v>
      </c>
      <c r="J74" s="13">
        <f t="shared" ref="J74:AC74" si="179">I73*(1-I$8)</f>
        <v>1266.4556197806169</v>
      </c>
      <c r="K74" s="13">
        <f t="shared" si="179"/>
        <v>1094.6637624022105</v>
      </c>
      <c r="L74" s="13">
        <f t="shared" si="179"/>
        <v>946.11768885826052</v>
      </c>
      <c r="M74" s="13">
        <f t="shared" si="179"/>
        <v>817.6862956312608</v>
      </c>
      <c r="N74" s="13">
        <f t="shared" si="179"/>
        <v>706.65620085889032</v>
      </c>
      <c r="O74" s="13">
        <f t="shared" si="179"/>
        <v>610.67719046899413</v>
      </c>
      <c r="P74" s="13">
        <f t="shared" si="179"/>
        <v>527.71444716058727</v>
      </c>
      <c r="Q74" s="13">
        <f t="shared" si="179"/>
        <v>456.00682171162583</v>
      </c>
      <c r="R74" s="13">
        <f t="shared" si="179"/>
        <v>394.03070229959474</v>
      </c>
      <c r="S74" s="13">
        <f t="shared" si="179"/>
        <v>340.47761583464359</v>
      </c>
      <c r="T74" s="13">
        <f t="shared" si="179"/>
        <v>294.1985759584623</v>
      </c>
      <c r="U74" s="13">
        <f t="shared" si="179"/>
        <v>254.20330009117194</v>
      </c>
      <c r="V74" s="13">
        <f t="shared" si="179"/>
        <v>219.63764561840338</v>
      </c>
      <c r="W74" s="13">
        <f t="shared" si="179"/>
        <v>189.76442923343006</v>
      </c>
      <c r="X74" s="13">
        <f t="shared" si="179"/>
        <v>163.94708072196212</v>
      </c>
      <c r="Y74" s="13">
        <f t="shared" si="179"/>
        <v>141.63567993133461</v>
      </c>
      <c r="Z74" s="13">
        <f t="shared" si="179"/>
        <v>122.35500443561082</v>
      </c>
      <c r="AA74" s="13">
        <f t="shared" si="179"/>
        <v>105.6942843316416</v>
      </c>
      <c r="AB74" s="13">
        <f t="shared" si="179"/>
        <v>91.298791733139851</v>
      </c>
      <c r="AC74" s="13">
        <f t="shared" si="179"/>
        <v>78.881396628641028</v>
      </c>
      <c r="AD74" s="13">
        <f t="shared" si="38"/>
        <v>499.96684612706332</v>
      </c>
      <c r="AE74" s="13">
        <f t="shared" si="56"/>
        <v>10848.219597393221</v>
      </c>
      <c r="AF74" s="15"/>
      <c r="AG74">
        <f t="shared" si="153"/>
        <v>63</v>
      </c>
      <c r="AH74" s="15"/>
      <c r="AI74" s="15"/>
      <c r="AJ74" s="13">
        <f t="shared" ref="AJ74:BC74" si="180">I73*AI$8</f>
        <v>52.768984157525701</v>
      </c>
      <c r="AK74" s="13">
        <f t="shared" si="180"/>
        <v>0</v>
      </c>
      <c r="AL74" s="13">
        <f t="shared" si="180"/>
        <v>0</v>
      </c>
      <c r="AM74" s="13">
        <f t="shared" si="180"/>
        <v>0</v>
      </c>
      <c r="AN74" s="13">
        <f t="shared" si="180"/>
        <v>0</v>
      </c>
      <c r="AO74" s="13">
        <f t="shared" si="180"/>
        <v>0</v>
      </c>
      <c r="AP74" s="13">
        <f t="shared" si="180"/>
        <v>0</v>
      </c>
      <c r="AQ74" s="13">
        <f t="shared" si="180"/>
        <v>0</v>
      </c>
      <c r="AR74" s="13">
        <f t="shared" si="180"/>
        <v>0</v>
      </c>
      <c r="AS74" s="13">
        <f t="shared" si="180"/>
        <v>0</v>
      </c>
      <c r="AT74" s="13">
        <f t="shared" si="180"/>
        <v>0</v>
      </c>
      <c r="AU74" s="13">
        <f t="shared" si="180"/>
        <v>0</v>
      </c>
      <c r="AV74" s="13">
        <f t="shared" si="180"/>
        <v>0</v>
      </c>
      <c r="AW74" s="13">
        <f t="shared" si="180"/>
        <v>0</v>
      </c>
      <c r="AX74" s="13">
        <f t="shared" si="180"/>
        <v>0</v>
      </c>
      <c r="AY74" s="13">
        <f t="shared" si="180"/>
        <v>0</v>
      </c>
      <c r="AZ74" s="13">
        <f t="shared" si="180"/>
        <v>0</v>
      </c>
      <c r="BA74" s="13">
        <f t="shared" si="180"/>
        <v>0</v>
      </c>
      <c r="BB74" s="13">
        <f t="shared" si="180"/>
        <v>0</v>
      </c>
      <c r="BC74" s="13">
        <f t="shared" si="180"/>
        <v>0</v>
      </c>
      <c r="BD74" s="13">
        <f t="shared" si="48"/>
        <v>0</v>
      </c>
      <c r="BE74" s="13">
        <f t="shared" si="49"/>
        <v>52.768984157525701</v>
      </c>
      <c r="BF74" s="13">
        <f t="shared" si="50"/>
        <v>388.41955749239781</v>
      </c>
      <c r="BG74" s="4">
        <f t="shared" si="12"/>
        <v>11236.639154885619</v>
      </c>
      <c r="BH74" s="4">
        <f t="shared" si="68"/>
        <v>2.7803336501435112</v>
      </c>
      <c r="BI74" s="4">
        <f t="shared" si="43"/>
        <v>3.4567235998097834</v>
      </c>
      <c r="BJ74" s="15"/>
      <c r="BK74" s="13">
        <f t="shared" si="3"/>
        <v>5000000</v>
      </c>
      <c r="BL74" s="13"/>
      <c r="BM74">
        <f t="shared" si="4"/>
        <v>63</v>
      </c>
      <c r="BN74" s="11">
        <f t="shared" si="117"/>
        <v>0.99783018752100072</v>
      </c>
      <c r="BO74" s="9">
        <f t="shared" si="13"/>
        <v>304.56775155775119</v>
      </c>
      <c r="BP74" s="9">
        <f t="shared" si="14"/>
        <v>252.74152971454365</v>
      </c>
      <c r="BQ74" s="9">
        <f t="shared" si="15"/>
        <v>218.45770946204837</v>
      </c>
      <c r="BR74" s="9">
        <f t="shared" si="16"/>
        <v>188.81295817807478</v>
      </c>
      <c r="BS74" s="9">
        <f t="shared" si="17"/>
        <v>163.18241394061869</v>
      </c>
      <c r="BT74" s="9">
        <f t="shared" si="18"/>
        <v>141.02457788318088</v>
      </c>
      <c r="BU74" s="9">
        <f t="shared" si="19"/>
        <v>121.87042709609486</v>
      </c>
      <c r="BV74" s="9">
        <f t="shared" si="20"/>
        <v>105.31388115355801</v>
      </c>
      <c r="BW74" s="9">
        <f t="shared" si="21"/>
        <v>91.003474483873447</v>
      </c>
      <c r="BX74" s="9">
        <f t="shared" si="22"/>
        <v>78.635145912927243</v>
      </c>
      <c r="BY74" s="9">
        <f t="shared" si="23"/>
        <v>0</v>
      </c>
      <c r="BZ74" s="9">
        <f t="shared" si="24"/>
        <v>0</v>
      </c>
      <c r="CA74" s="9">
        <f t="shared" si="25"/>
        <v>0</v>
      </c>
      <c r="CB74" s="9">
        <f t="shared" si="26"/>
        <v>0</v>
      </c>
      <c r="CC74" s="9">
        <f t="shared" si="27"/>
        <v>0</v>
      </c>
      <c r="CD74" s="9">
        <f t="shared" si="28"/>
        <v>0</v>
      </c>
      <c r="CE74" s="9">
        <f t="shared" si="29"/>
        <v>0</v>
      </c>
      <c r="CF74" s="9">
        <f t="shared" si="30"/>
        <v>0</v>
      </c>
      <c r="CG74" s="9">
        <f t="shared" si="31"/>
        <v>0</v>
      </c>
      <c r="CH74" s="9">
        <f t="shared" si="32"/>
        <v>0</v>
      </c>
      <c r="CI74" s="9">
        <f t="shared" si="33"/>
        <v>0</v>
      </c>
      <c r="CJ74" s="9">
        <f t="shared" si="34"/>
        <v>99.776402365050188</v>
      </c>
      <c r="CK74" s="9">
        <f t="shared" si="58"/>
        <v>1765.3862717477214</v>
      </c>
    </row>
    <row r="75" spans="2:89" x14ac:dyDescent="0.2">
      <c r="B75" s="1">
        <f t="shared" si="44"/>
        <v>43924</v>
      </c>
      <c r="C75" s="8">
        <f t="shared" si="35"/>
        <v>9.1428571428571423</v>
      </c>
      <c r="D75">
        <f t="shared" si="52"/>
        <v>64</v>
      </c>
      <c r="E75" s="14">
        <f t="shared" si="45"/>
        <v>0.2</v>
      </c>
      <c r="F75" s="3">
        <f t="shared" si="36"/>
        <v>4.0551999668446754</v>
      </c>
      <c r="G75" s="4">
        <f t="shared" si="53"/>
        <v>4986997.9745733663</v>
      </c>
      <c r="I75" s="13">
        <f t="shared" si="54"/>
        <v>1765.3862717477214</v>
      </c>
      <c r="J75" s="13">
        <f t="shared" ref="J75:AC75" si="181">I74*(1-I$8)</f>
        <v>1465.104208872652</v>
      </c>
      <c r="K75" s="13">
        <f t="shared" si="181"/>
        <v>1266.4556197806169</v>
      </c>
      <c r="L75" s="13">
        <f t="shared" si="181"/>
        <v>1094.6637624022105</v>
      </c>
      <c r="M75" s="13">
        <f t="shared" si="181"/>
        <v>946.11768885826052</v>
      </c>
      <c r="N75" s="13">
        <f t="shared" si="181"/>
        <v>817.6862956312608</v>
      </c>
      <c r="O75" s="13">
        <f t="shared" si="181"/>
        <v>706.65620085889032</v>
      </c>
      <c r="P75" s="13">
        <f t="shared" si="181"/>
        <v>610.67719046899413</v>
      </c>
      <c r="Q75" s="13">
        <f t="shared" si="181"/>
        <v>527.71444716058727</v>
      </c>
      <c r="R75" s="13">
        <f t="shared" si="181"/>
        <v>456.00682171162583</v>
      </c>
      <c r="S75" s="13">
        <f t="shared" si="181"/>
        <v>394.03070229959474</v>
      </c>
      <c r="T75" s="13">
        <f t="shared" si="181"/>
        <v>340.47761583464359</v>
      </c>
      <c r="U75" s="13">
        <f t="shared" si="181"/>
        <v>294.1985759584623</v>
      </c>
      <c r="V75" s="13">
        <f t="shared" si="181"/>
        <v>254.20330009117194</v>
      </c>
      <c r="W75" s="13">
        <f t="shared" si="181"/>
        <v>219.63764561840338</v>
      </c>
      <c r="X75" s="13">
        <f t="shared" si="181"/>
        <v>189.76442923343006</v>
      </c>
      <c r="Y75" s="13">
        <f t="shared" si="181"/>
        <v>163.94708072196212</v>
      </c>
      <c r="Z75" s="13">
        <f t="shared" si="181"/>
        <v>141.63567993133461</v>
      </c>
      <c r="AA75" s="13">
        <f t="shared" si="181"/>
        <v>122.35500443561082</v>
      </c>
      <c r="AB75" s="13">
        <f t="shared" si="181"/>
        <v>105.6942843316416</v>
      </c>
      <c r="AC75" s="13">
        <f t="shared" si="181"/>
        <v>91.298791733139851</v>
      </c>
      <c r="AD75" s="13">
        <f t="shared" si="38"/>
        <v>578.8482427557044</v>
      </c>
      <c r="AE75" s="13">
        <f t="shared" si="56"/>
        <v>12552.559860437917</v>
      </c>
      <c r="AF75" s="15"/>
      <c r="AG75">
        <f t="shared" si="153"/>
        <v>64</v>
      </c>
      <c r="AH75" s="15"/>
      <c r="AI75" s="15"/>
      <c r="AJ75" s="13">
        <f t="shared" ref="AJ75:BC75" si="182">I74*AI$8</f>
        <v>61.046008703027162</v>
      </c>
      <c r="AK75" s="13">
        <f t="shared" si="182"/>
        <v>0</v>
      </c>
      <c r="AL75" s="13">
        <f t="shared" si="182"/>
        <v>0</v>
      </c>
      <c r="AM75" s="13">
        <f t="shared" si="182"/>
        <v>0</v>
      </c>
      <c r="AN75" s="13">
        <f t="shared" si="182"/>
        <v>0</v>
      </c>
      <c r="AO75" s="13">
        <f t="shared" si="182"/>
        <v>0</v>
      </c>
      <c r="AP75" s="13">
        <f t="shared" si="182"/>
        <v>0</v>
      </c>
      <c r="AQ75" s="13">
        <f t="shared" si="182"/>
        <v>0</v>
      </c>
      <c r="AR75" s="13">
        <f t="shared" si="182"/>
        <v>0</v>
      </c>
      <c r="AS75" s="13">
        <f t="shared" si="182"/>
        <v>0</v>
      </c>
      <c r="AT75" s="13">
        <f t="shared" si="182"/>
        <v>0</v>
      </c>
      <c r="AU75" s="13">
        <f t="shared" si="182"/>
        <v>0</v>
      </c>
      <c r="AV75" s="13">
        <f t="shared" si="182"/>
        <v>0</v>
      </c>
      <c r="AW75" s="13">
        <f t="shared" si="182"/>
        <v>0</v>
      </c>
      <c r="AX75" s="13">
        <f t="shared" si="182"/>
        <v>0</v>
      </c>
      <c r="AY75" s="13">
        <f t="shared" si="182"/>
        <v>0</v>
      </c>
      <c r="AZ75" s="13">
        <f t="shared" si="182"/>
        <v>0</v>
      </c>
      <c r="BA75" s="13">
        <f t="shared" si="182"/>
        <v>0</v>
      </c>
      <c r="BB75" s="13">
        <f t="shared" si="182"/>
        <v>0</v>
      </c>
      <c r="BC75" s="13">
        <f t="shared" si="182"/>
        <v>0</v>
      </c>
      <c r="BD75" s="13">
        <f t="shared" si="48"/>
        <v>0</v>
      </c>
      <c r="BE75" s="13">
        <f t="shared" si="49"/>
        <v>61.046008703027162</v>
      </c>
      <c r="BF75" s="13">
        <f t="shared" si="50"/>
        <v>449.46556619542497</v>
      </c>
      <c r="BG75" s="4">
        <f t="shared" si="12"/>
        <v>13002.025426633343</v>
      </c>
      <c r="BH75" s="4">
        <f t="shared" si="68"/>
        <v>2.7796398458396459</v>
      </c>
      <c r="BI75" s="4">
        <f t="shared" si="43"/>
        <v>3.4568888419087376</v>
      </c>
      <c r="BJ75" s="15"/>
      <c r="BK75" s="13">
        <f t="shared" ref="BK75:BK138" si="183">G75+AE75+BF75</f>
        <v>5000000</v>
      </c>
      <c r="BL75" s="13"/>
      <c r="BM75">
        <f t="shared" ref="BM75:BM138" si="184">D75</f>
        <v>64</v>
      </c>
      <c r="BN75" s="11">
        <f t="shared" si="117"/>
        <v>0.99748926232988666</v>
      </c>
      <c r="BO75" s="9">
        <f t="shared" si="13"/>
        <v>352.19076998658875</v>
      </c>
      <c r="BP75" s="9">
        <f t="shared" si="14"/>
        <v>292.28514330895877</v>
      </c>
      <c r="BQ75" s="9">
        <f t="shared" si="15"/>
        <v>252.65517638970141</v>
      </c>
      <c r="BR75" s="9">
        <f t="shared" si="16"/>
        <v>218.38306977156785</v>
      </c>
      <c r="BS75" s="9">
        <f t="shared" si="17"/>
        <v>188.7484471072967</v>
      </c>
      <c r="BT75" s="9">
        <f t="shared" si="18"/>
        <v>163.12665996929681</v>
      </c>
      <c r="BU75" s="9">
        <f t="shared" si="19"/>
        <v>140.97639450311493</v>
      </c>
      <c r="BV75" s="9">
        <f t="shared" si="20"/>
        <v>121.82878804852093</v>
      </c>
      <c r="BW75" s="9">
        <f t="shared" si="21"/>
        <v>105.27789892380764</v>
      </c>
      <c r="BX75" s="9">
        <f t="shared" si="22"/>
        <v>90.972381641305176</v>
      </c>
      <c r="BY75" s="9">
        <f t="shared" si="23"/>
        <v>0</v>
      </c>
      <c r="BZ75" s="9">
        <f t="shared" si="24"/>
        <v>0</v>
      </c>
      <c r="CA75" s="9">
        <f t="shared" si="25"/>
        <v>0</v>
      </c>
      <c r="CB75" s="9">
        <f t="shared" si="26"/>
        <v>0</v>
      </c>
      <c r="CC75" s="9">
        <f t="shared" si="27"/>
        <v>0</v>
      </c>
      <c r="CD75" s="9">
        <f t="shared" si="28"/>
        <v>0</v>
      </c>
      <c r="CE75" s="9">
        <f t="shared" si="29"/>
        <v>0</v>
      </c>
      <c r="CF75" s="9">
        <f t="shared" si="30"/>
        <v>0</v>
      </c>
      <c r="CG75" s="9">
        <f t="shared" si="31"/>
        <v>0</v>
      </c>
      <c r="CH75" s="9">
        <f t="shared" si="32"/>
        <v>0</v>
      </c>
      <c r="CI75" s="9">
        <f t="shared" si="33"/>
        <v>0</v>
      </c>
      <c r="CJ75" s="9">
        <f t="shared" si="34"/>
        <v>115.47898133346776</v>
      </c>
      <c r="CK75" s="9">
        <f t="shared" si="58"/>
        <v>2041.9237109836267</v>
      </c>
    </row>
    <row r="76" spans="2:89" x14ac:dyDescent="0.2">
      <c r="B76" s="1">
        <f t="shared" si="44"/>
        <v>43925</v>
      </c>
      <c r="C76" s="8">
        <f t="shared" si="35"/>
        <v>9.2857142857142865</v>
      </c>
      <c r="D76">
        <f t="shared" si="52"/>
        <v>65</v>
      </c>
      <c r="E76" s="14">
        <f t="shared" si="45"/>
        <v>0.2</v>
      </c>
      <c r="F76" s="3">
        <f t="shared" si="36"/>
        <v>4.0551999668446754</v>
      </c>
      <c r="G76" s="4">
        <f t="shared" si="53"/>
        <v>4984956.0508623831</v>
      </c>
      <c r="I76" s="13">
        <f t="shared" si="54"/>
        <v>2041.9237109836267</v>
      </c>
      <c r="J76" s="13">
        <f t="shared" ref="J76:AC76" si="185">I75*(1-I$8)</f>
        <v>1694.7708208778124</v>
      </c>
      <c r="K76" s="13">
        <f t="shared" si="185"/>
        <v>1465.104208872652</v>
      </c>
      <c r="L76" s="13">
        <f t="shared" si="185"/>
        <v>1266.4556197806169</v>
      </c>
      <c r="M76" s="13">
        <f t="shared" si="185"/>
        <v>1094.6637624022105</v>
      </c>
      <c r="N76" s="13">
        <f t="shared" si="185"/>
        <v>946.11768885826052</v>
      </c>
      <c r="O76" s="13">
        <f t="shared" si="185"/>
        <v>817.6862956312608</v>
      </c>
      <c r="P76" s="13">
        <f t="shared" si="185"/>
        <v>706.65620085889032</v>
      </c>
      <c r="Q76" s="13">
        <f t="shared" si="185"/>
        <v>610.67719046899413</v>
      </c>
      <c r="R76" s="13">
        <f t="shared" si="185"/>
        <v>527.71444716058727</v>
      </c>
      <c r="S76" s="13">
        <f t="shared" si="185"/>
        <v>456.00682171162583</v>
      </c>
      <c r="T76" s="13">
        <f t="shared" si="185"/>
        <v>394.03070229959474</v>
      </c>
      <c r="U76" s="13">
        <f t="shared" si="185"/>
        <v>340.47761583464359</v>
      </c>
      <c r="V76" s="13">
        <f t="shared" si="185"/>
        <v>294.1985759584623</v>
      </c>
      <c r="W76" s="13">
        <f t="shared" si="185"/>
        <v>254.20330009117194</v>
      </c>
      <c r="X76" s="13">
        <f t="shared" si="185"/>
        <v>219.63764561840338</v>
      </c>
      <c r="Y76" s="13">
        <f t="shared" si="185"/>
        <v>189.76442923343006</v>
      </c>
      <c r="Z76" s="13">
        <f t="shared" si="185"/>
        <v>163.94708072196212</v>
      </c>
      <c r="AA76" s="13">
        <f t="shared" si="185"/>
        <v>141.63567993133461</v>
      </c>
      <c r="AB76" s="13">
        <f t="shared" si="185"/>
        <v>122.35500443561082</v>
      </c>
      <c r="AC76" s="13">
        <f t="shared" si="185"/>
        <v>105.6942843316416</v>
      </c>
      <c r="AD76" s="13">
        <f t="shared" si="38"/>
        <v>670.14703448884427</v>
      </c>
      <c r="AE76" s="13">
        <f t="shared" si="56"/>
        <v>14523.868120551635</v>
      </c>
      <c r="AF76" s="15"/>
      <c r="AG76">
        <f t="shared" si="153"/>
        <v>65</v>
      </c>
      <c r="AH76" s="15"/>
      <c r="AI76" s="15"/>
      <c r="AJ76" s="13">
        <f t="shared" ref="AJ76:BC76" si="186">I75*AI$8</f>
        <v>70.615450869908855</v>
      </c>
      <c r="AK76" s="13">
        <f t="shared" si="186"/>
        <v>0</v>
      </c>
      <c r="AL76" s="13">
        <f t="shared" si="186"/>
        <v>0</v>
      </c>
      <c r="AM76" s="13">
        <f t="shared" si="186"/>
        <v>0</v>
      </c>
      <c r="AN76" s="13">
        <f t="shared" si="186"/>
        <v>0</v>
      </c>
      <c r="AO76" s="13">
        <f t="shared" si="186"/>
        <v>0</v>
      </c>
      <c r="AP76" s="13">
        <f t="shared" si="186"/>
        <v>0</v>
      </c>
      <c r="AQ76" s="13">
        <f t="shared" si="186"/>
        <v>0</v>
      </c>
      <c r="AR76" s="13">
        <f t="shared" si="186"/>
        <v>0</v>
      </c>
      <c r="AS76" s="13">
        <f t="shared" si="186"/>
        <v>0</v>
      </c>
      <c r="AT76" s="13">
        <f t="shared" si="186"/>
        <v>0</v>
      </c>
      <c r="AU76" s="13">
        <f t="shared" si="186"/>
        <v>0</v>
      </c>
      <c r="AV76" s="13">
        <f t="shared" si="186"/>
        <v>0</v>
      </c>
      <c r="AW76" s="13">
        <f t="shared" si="186"/>
        <v>0</v>
      </c>
      <c r="AX76" s="13">
        <f t="shared" si="186"/>
        <v>0</v>
      </c>
      <c r="AY76" s="13">
        <f t="shared" si="186"/>
        <v>0</v>
      </c>
      <c r="AZ76" s="13">
        <f t="shared" si="186"/>
        <v>0</v>
      </c>
      <c r="BA76" s="13">
        <f t="shared" si="186"/>
        <v>0</v>
      </c>
      <c r="BB76" s="13">
        <f t="shared" si="186"/>
        <v>0</v>
      </c>
      <c r="BC76" s="13">
        <f t="shared" si="186"/>
        <v>0</v>
      </c>
      <c r="BD76" s="13">
        <f t="shared" si="48"/>
        <v>0</v>
      </c>
      <c r="BE76" s="13">
        <f t="shared" si="49"/>
        <v>70.615450869908855</v>
      </c>
      <c r="BF76" s="13">
        <f t="shared" si="50"/>
        <v>520.08101706533387</v>
      </c>
      <c r="BG76" s="4">
        <f t="shared" ref="BG76:BG139" si="187">AE76+BF76</f>
        <v>15043.949137616968</v>
      </c>
      <c r="BH76" s="4">
        <f t="shared" si="68"/>
        <v>2.7788696210542287</v>
      </c>
      <c r="BI76" s="4">
        <f t="shared" si="43"/>
        <v>3.4570777414082454</v>
      </c>
      <c r="BJ76" s="15"/>
      <c r="BK76" s="13">
        <f t="shared" si="183"/>
        <v>5000000.0000000009</v>
      </c>
      <c r="BL76" s="13"/>
      <c r="BM76">
        <f t="shared" si="184"/>
        <v>65</v>
      </c>
      <c r="BN76" s="11">
        <f t="shared" ref="BN76:BN139" si="188">G76/(G76+AE76)</f>
        <v>0.99709492420093437</v>
      </c>
      <c r="BO76" s="9">
        <f t="shared" ref="BO76:BO139" si="189">I76*$E76*$BN76*BO$7</f>
        <v>407.19835356546201</v>
      </c>
      <c r="BP76" s="9">
        <f t="shared" ref="BP76:BP139" si="190">J76*$E76*$BN76*BP$7</f>
        <v>337.96947663622353</v>
      </c>
      <c r="BQ76" s="9">
        <f t="shared" ref="BQ76:BQ139" si="191">K76*$E76*$BN76*BQ$7</f>
        <v>292.16959401846941</v>
      </c>
      <c r="BR76" s="9">
        <f t="shared" ref="BR76:BR139" si="192">L76*$E76*$BN76*BR$7</f>
        <v>252.55529404180032</v>
      </c>
      <c r="BS76" s="9">
        <f t="shared" ref="BS76:BS139" si="193">M76*$E76*$BN76*BS$7</f>
        <v>218.29673623958834</v>
      </c>
      <c r="BT76" s="9">
        <f t="shared" ref="BT76:BT139" si="194">N76*$E76*$BN76*BT$7</f>
        <v>188.67382905145809</v>
      </c>
      <c r="BU76" s="9">
        <f t="shared" ref="BU76:BU139" si="195">O76*$E76*$BN76*BU$7</f>
        <v>163.06217099251896</v>
      </c>
      <c r="BV76" s="9">
        <f t="shared" ref="BV76:BV139" si="196">P76*$E76*$BN76*BV$7</f>
        <v>140.92066220630309</v>
      </c>
      <c r="BW76" s="9">
        <f t="shared" ref="BW76:BW139" si="197">Q76*$E76*$BN76*BW$7</f>
        <v>121.78062538838425</v>
      </c>
      <c r="BX76" s="9">
        <f t="shared" ref="BX76:BX139" si="198">R76*$E76*$BN76*BX$7</f>
        <v>105.23627933826477</v>
      </c>
      <c r="BY76" s="9">
        <f t="shared" ref="BY76:BY139" si="199">S76*$E76*$BN76*BY$7</f>
        <v>0</v>
      </c>
      <c r="BZ76" s="9">
        <f t="shared" ref="BZ76:BZ139" si="200">T76*$E76*$BN76*BZ$7</f>
        <v>0</v>
      </c>
      <c r="CA76" s="9">
        <f t="shared" ref="CA76:CA139" si="201">U76*$E76*$BN76*CA$7</f>
        <v>0</v>
      </c>
      <c r="CB76" s="9">
        <f t="shared" ref="CB76:CB139" si="202">V76*$E76*$BN76*CB$7</f>
        <v>0</v>
      </c>
      <c r="CC76" s="9">
        <f t="shared" ref="CC76:CC139" si="203">W76*$E76*$BN76*CC$7</f>
        <v>0</v>
      </c>
      <c r="CD76" s="9">
        <f t="shared" ref="CD76:CD139" si="204">X76*$E76*$BN76*CD$7</f>
        <v>0</v>
      </c>
      <c r="CE76" s="9">
        <f t="shared" ref="CE76:CE139" si="205">Y76*$E76*$BN76*CE$7</f>
        <v>0</v>
      </c>
      <c r="CF76" s="9">
        <f t="shared" ref="CF76:CF139" si="206">Z76*$E76*$BN76*CF$7</f>
        <v>0</v>
      </c>
      <c r="CG76" s="9">
        <f t="shared" ref="CG76:CG139" si="207">AA76*$E76*$BN76*CG$7</f>
        <v>0</v>
      </c>
      <c r="CH76" s="9">
        <f t="shared" ref="CH76:CH139" si="208">AB76*$E76*$BN76*CH$7</f>
        <v>0</v>
      </c>
      <c r="CI76" s="9">
        <f t="shared" ref="CI76:CI139" si="209">AC76*$E76*$BN76*CI$7</f>
        <v>0</v>
      </c>
      <c r="CJ76" s="9">
        <f t="shared" ref="CJ76:CJ139" si="210">AD76*$E76*$BN76*CJ$7</f>
        <v>133.64004131142704</v>
      </c>
      <c r="CK76" s="9">
        <f t="shared" si="58"/>
        <v>2361.5030627899</v>
      </c>
    </row>
    <row r="77" spans="2:89" x14ac:dyDescent="0.2">
      <c r="B77" s="1">
        <f t="shared" si="44"/>
        <v>43926</v>
      </c>
      <c r="C77" s="8">
        <f t="shared" ref="C77:C140" si="211">D77/7</f>
        <v>9.4285714285714288</v>
      </c>
      <c r="D77">
        <f t="shared" si="52"/>
        <v>66</v>
      </c>
      <c r="E77" s="14">
        <f t="shared" si="45"/>
        <v>0.2</v>
      </c>
      <c r="F77" s="3">
        <f t="shared" ref="F77:F140" si="212">EXP(7*E77)</f>
        <v>4.0551999668446754</v>
      </c>
      <c r="G77" s="4">
        <f t="shared" si="53"/>
        <v>4982594.5477995928</v>
      </c>
      <c r="I77" s="13">
        <f t="shared" si="54"/>
        <v>2361.5030627899</v>
      </c>
      <c r="J77" s="13">
        <f t="shared" ref="J77:AC77" si="213">I76*(1-I$8)</f>
        <v>1960.2467625442816</v>
      </c>
      <c r="K77" s="13">
        <f t="shared" si="213"/>
        <v>1694.7708208778124</v>
      </c>
      <c r="L77" s="13">
        <f t="shared" si="213"/>
        <v>1465.104208872652</v>
      </c>
      <c r="M77" s="13">
        <f t="shared" si="213"/>
        <v>1266.4556197806169</v>
      </c>
      <c r="N77" s="13">
        <f t="shared" si="213"/>
        <v>1094.6637624022105</v>
      </c>
      <c r="O77" s="13">
        <f t="shared" si="213"/>
        <v>946.11768885826052</v>
      </c>
      <c r="P77" s="13">
        <f t="shared" si="213"/>
        <v>817.6862956312608</v>
      </c>
      <c r="Q77" s="13">
        <f t="shared" si="213"/>
        <v>706.65620085889032</v>
      </c>
      <c r="R77" s="13">
        <f t="shared" si="213"/>
        <v>610.67719046899413</v>
      </c>
      <c r="S77" s="13">
        <f t="shared" si="213"/>
        <v>527.71444716058727</v>
      </c>
      <c r="T77" s="13">
        <f t="shared" si="213"/>
        <v>456.00682171162583</v>
      </c>
      <c r="U77" s="13">
        <f t="shared" si="213"/>
        <v>394.03070229959474</v>
      </c>
      <c r="V77" s="13">
        <f t="shared" si="213"/>
        <v>340.47761583464359</v>
      </c>
      <c r="W77" s="13">
        <f t="shared" si="213"/>
        <v>294.1985759584623</v>
      </c>
      <c r="X77" s="13">
        <f t="shared" si="213"/>
        <v>254.20330009117194</v>
      </c>
      <c r="Y77" s="13">
        <f t="shared" si="213"/>
        <v>219.63764561840338</v>
      </c>
      <c r="Z77" s="13">
        <f t="shared" si="213"/>
        <v>189.76442923343006</v>
      </c>
      <c r="AA77" s="13">
        <f t="shared" si="213"/>
        <v>163.94708072196212</v>
      </c>
      <c r="AB77" s="13">
        <f t="shared" si="213"/>
        <v>141.63567993133461</v>
      </c>
      <c r="AC77" s="13">
        <f t="shared" si="213"/>
        <v>122.35500443561082</v>
      </c>
      <c r="AD77" s="13">
        <f t="shared" ref="AD77:AD140" si="214">AD76+AC76*(1-AC$8)</f>
        <v>775.84131882048587</v>
      </c>
      <c r="AE77" s="13">
        <f t="shared" si="56"/>
        <v>16803.694234902192</v>
      </c>
      <c r="AF77" s="15"/>
      <c r="AG77">
        <f t="shared" si="153"/>
        <v>66</v>
      </c>
      <c r="AH77" s="15"/>
      <c r="AI77" s="15"/>
      <c r="AJ77" s="13">
        <f t="shared" ref="AJ77:BC77" si="215">I76*AI$8</f>
        <v>81.676948439345068</v>
      </c>
      <c r="AK77" s="13">
        <f t="shared" si="215"/>
        <v>0</v>
      </c>
      <c r="AL77" s="13">
        <f t="shared" si="215"/>
        <v>0</v>
      </c>
      <c r="AM77" s="13">
        <f t="shared" si="215"/>
        <v>0</v>
      </c>
      <c r="AN77" s="13">
        <f t="shared" si="215"/>
        <v>0</v>
      </c>
      <c r="AO77" s="13">
        <f t="shared" si="215"/>
        <v>0</v>
      </c>
      <c r="AP77" s="13">
        <f t="shared" si="215"/>
        <v>0</v>
      </c>
      <c r="AQ77" s="13">
        <f t="shared" si="215"/>
        <v>0</v>
      </c>
      <c r="AR77" s="13">
        <f t="shared" si="215"/>
        <v>0</v>
      </c>
      <c r="AS77" s="13">
        <f t="shared" si="215"/>
        <v>0</v>
      </c>
      <c r="AT77" s="13">
        <f t="shared" si="215"/>
        <v>0</v>
      </c>
      <c r="AU77" s="13">
        <f t="shared" si="215"/>
        <v>0</v>
      </c>
      <c r="AV77" s="13">
        <f t="shared" si="215"/>
        <v>0</v>
      </c>
      <c r="AW77" s="13">
        <f t="shared" si="215"/>
        <v>0</v>
      </c>
      <c r="AX77" s="13">
        <f t="shared" si="215"/>
        <v>0</v>
      </c>
      <c r="AY77" s="13">
        <f t="shared" si="215"/>
        <v>0</v>
      </c>
      <c r="AZ77" s="13">
        <f t="shared" si="215"/>
        <v>0</v>
      </c>
      <c r="BA77" s="13">
        <f t="shared" si="215"/>
        <v>0</v>
      </c>
      <c r="BB77" s="13">
        <f t="shared" si="215"/>
        <v>0</v>
      </c>
      <c r="BC77" s="13">
        <f t="shared" si="215"/>
        <v>0</v>
      </c>
      <c r="BD77" s="13">
        <f t="shared" si="48"/>
        <v>0</v>
      </c>
      <c r="BE77" s="13">
        <f t="shared" si="49"/>
        <v>81.676948439345068</v>
      </c>
      <c r="BF77" s="13">
        <f t="shared" si="50"/>
        <v>601.75796550467896</v>
      </c>
      <c r="BG77" s="4">
        <f t="shared" si="187"/>
        <v>17405.452200406871</v>
      </c>
      <c r="BH77" s="4">
        <f t="shared" si="68"/>
        <v>2.7780049807888325</v>
      </c>
      <c r="BI77" s="4">
        <f t="shared" ref="BI77:BI140" si="216">BF77/BG77*100</f>
        <v>3.4572957862629519</v>
      </c>
      <c r="BJ77" s="15"/>
      <c r="BK77" s="13">
        <f t="shared" si="183"/>
        <v>5000000</v>
      </c>
      <c r="BL77" s="13"/>
      <c r="BM77">
        <f t="shared" si="184"/>
        <v>66</v>
      </c>
      <c r="BN77" s="11">
        <f t="shared" si="188"/>
        <v>0.99663885663406082</v>
      </c>
      <c r="BO77" s="9">
        <f t="shared" si="189"/>
        <v>470.71314248735172</v>
      </c>
      <c r="BP77" s="9">
        <f t="shared" si="190"/>
        <v>390.73161842855046</v>
      </c>
      <c r="BQ77" s="9">
        <f t="shared" si="191"/>
        <v>337.8148906352863</v>
      </c>
      <c r="BR77" s="9">
        <f t="shared" si="192"/>
        <v>292.03595671611805</v>
      </c>
      <c r="BS77" s="9">
        <f t="shared" si="193"/>
        <v>252.43977617518698</v>
      </c>
      <c r="BT77" s="9">
        <f t="shared" si="194"/>
        <v>218.19688811185566</v>
      </c>
      <c r="BU77" s="9">
        <f t="shared" si="195"/>
        <v>188.58753033299138</v>
      </c>
      <c r="BV77" s="9">
        <f t="shared" si="196"/>
        <v>162.9875869526561</v>
      </c>
      <c r="BW77" s="9">
        <f t="shared" si="197"/>
        <v>140.85620561147473</v>
      </c>
      <c r="BX77" s="9">
        <f t="shared" si="198"/>
        <v>121.72492337630378</v>
      </c>
      <c r="BY77" s="9">
        <f t="shared" si="199"/>
        <v>0</v>
      </c>
      <c r="BZ77" s="9">
        <f t="shared" si="200"/>
        <v>0</v>
      </c>
      <c r="CA77" s="9">
        <f t="shared" si="201"/>
        <v>0</v>
      </c>
      <c r="CB77" s="9">
        <f t="shared" si="202"/>
        <v>0</v>
      </c>
      <c r="CC77" s="9">
        <f t="shared" si="203"/>
        <v>0</v>
      </c>
      <c r="CD77" s="9">
        <f t="shared" si="204"/>
        <v>0</v>
      </c>
      <c r="CE77" s="9">
        <f t="shared" si="205"/>
        <v>0</v>
      </c>
      <c r="CF77" s="9">
        <f t="shared" si="206"/>
        <v>0</v>
      </c>
      <c r="CG77" s="9">
        <f t="shared" si="207"/>
        <v>0</v>
      </c>
      <c r="CH77" s="9">
        <f t="shared" si="208"/>
        <v>0</v>
      </c>
      <c r="CI77" s="9">
        <f t="shared" si="209"/>
        <v>0</v>
      </c>
      <c r="CJ77" s="9">
        <f t="shared" si="210"/>
        <v>154.6467209837422</v>
      </c>
      <c r="CK77" s="9">
        <f t="shared" si="58"/>
        <v>2730.7352398115177</v>
      </c>
    </row>
    <row r="78" spans="2:89" x14ac:dyDescent="0.2">
      <c r="B78" s="1">
        <f t="shared" ref="B78:B141" si="217">B77+1</f>
        <v>43927</v>
      </c>
      <c r="C78" s="8">
        <f t="shared" si="211"/>
        <v>9.5714285714285712</v>
      </c>
      <c r="D78">
        <f t="shared" si="52"/>
        <v>67</v>
      </c>
      <c r="E78" s="14">
        <f t="shared" ref="E78:E141" si="218">E77</f>
        <v>0.2</v>
      </c>
      <c r="F78" s="3">
        <f t="shared" si="212"/>
        <v>4.0551999668446754</v>
      </c>
      <c r="G78" s="4">
        <f t="shared" si="53"/>
        <v>4979863.8125597816</v>
      </c>
      <c r="I78" s="13">
        <f t="shared" si="54"/>
        <v>2730.7352398115177</v>
      </c>
      <c r="J78" s="13">
        <f t="shared" ref="J78:AC78" si="219">I77*(1-I$8)</f>
        <v>2267.0429402783038</v>
      </c>
      <c r="K78" s="13">
        <f t="shared" si="219"/>
        <v>1960.2467625442816</v>
      </c>
      <c r="L78" s="13">
        <f t="shared" si="219"/>
        <v>1694.7708208778124</v>
      </c>
      <c r="M78" s="13">
        <f t="shared" si="219"/>
        <v>1465.104208872652</v>
      </c>
      <c r="N78" s="13">
        <f t="shared" si="219"/>
        <v>1266.4556197806169</v>
      </c>
      <c r="O78" s="13">
        <f t="shared" si="219"/>
        <v>1094.6637624022105</v>
      </c>
      <c r="P78" s="13">
        <f t="shared" si="219"/>
        <v>946.11768885826052</v>
      </c>
      <c r="Q78" s="13">
        <f t="shared" si="219"/>
        <v>817.6862956312608</v>
      </c>
      <c r="R78" s="13">
        <f t="shared" si="219"/>
        <v>706.65620085889032</v>
      </c>
      <c r="S78" s="13">
        <f t="shared" si="219"/>
        <v>610.67719046899413</v>
      </c>
      <c r="T78" s="13">
        <f t="shared" si="219"/>
        <v>527.71444716058727</v>
      </c>
      <c r="U78" s="13">
        <f t="shared" si="219"/>
        <v>456.00682171162583</v>
      </c>
      <c r="V78" s="13">
        <f t="shared" si="219"/>
        <v>394.03070229959474</v>
      </c>
      <c r="W78" s="13">
        <f t="shared" si="219"/>
        <v>340.47761583464359</v>
      </c>
      <c r="X78" s="13">
        <f t="shared" si="219"/>
        <v>294.1985759584623</v>
      </c>
      <c r="Y78" s="13">
        <f t="shared" si="219"/>
        <v>254.20330009117194</v>
      </c>
      <c r="Z78" s="13">
        <f t="shared" si="219"/>
        <v>219.63764561840338</v>
      </c>
      <c r="AA78" s="13">
        <f t="shared" si="219"/>
        <v>189.76442923343006</v>
      </c>
      <c r="AB78" s="13">
        <f t="shared" si="219"/>
        <v>163.94708072196212</v>
      </c>
      <c r="AC78" s="13">
        <f t="shared" si="219"/>
        <v>141.63567993133461</v>
      </c>
      <c r="AD78" s="13">
        <f t="shared" si="214"/>
        <v>898.19632325609666</v>
      </c>
      <c r="AE78" s="13">
        <f t="shared" si="56"/>
        <v>19439.969352202115</v>
      </c>
      <c r="AF78" s="15"/>
      <c r="AG78">
        <f t="shared" si="153"/>
        <v>67</v>
      </c>
      <c r="AH78" s="15"/>
      <c r="AI78" s="15"/>
      <c r="AJ78" s="13">
        <f t="shared" ref="AJ78:BC78" si="220">I77*AI$8</f>
        <v>94.460122511595998</v>
      </c>
      <c r="AK78" s="13">
        <f t="shared" si="220"/>
        <v>0</v>
      </c>
      <c r="AL78" s="13">
        <f t="shared" si="220"/>
        <v>0</v>
      </c>
      <c r="AM78" s="13">
        <f t="shared" si="220"/>
        <v>0</v>
      </c>
      <c r="AN78" s="13">
        <f t="shared" si="220"/>
        <v>0</v>
      </c>
      <c r="AO78" s="13">
        <f t="shared" si="220"/>
        <v>0</v>
      </c>
      <c r="AP78" s="13">
        <f t="shared" si="220"/>
        <v>0</v>
      </c>
      <c r="AQ78" s="13">
        <f t="shared" si="220"/>
        <v>0</v>
      </c>
      <c r="AR78" s="13">
        <f t="shared" si="220"/>
        <v>0</v>
      </c>
      <c r="AS78" s="13">
        <f t="shared" si="220"/>
        <v>0</v>
      </c>
      <c r="AT78" s="13">
        <f t="shared" si="220"/>
        <v>0</v>
      </c>
      <c r="AU78" s="13">
        <f t="shared" si="220"/>
        <v>0</v>
      </c>
      <c r="AV78" s="13">
        <f t="shared" si="220"/>
        <v>0</v>
      </c>
      <c r="AW78" s="13">
        <f t="shared" si="220"/>
        <v>0</v>
      </c>
      <c r="AX78" s="13">
        <f t="shared" si="220"/>
        <v>0</v>
      </c>
      <c r="AY78" s="13">
        <f t="shared" si="220"/>
        <v>0</v>
      </c>
      <c r="AZ78" s="13">
        <f t="shared" si="220"/>
        <v>0</v>
      </c>
      <c r="BA78" s="13">
        <f t="shared" si="220"/>
        <v>0</v>
      </c>
      <c r="BB78" s="13">
        <f t="shared" si="220"/>
        <v>0</v>
      </c>
      <c r="BC78" s="13">
        <f t="shared" si="220"/>
        <v>0</v>
      </c>
      <c r="BD78" s="13">
        <f t="shared" ref="BD78:BD141" si="221">AC77*BC$8</f>
        <v>0</v>
      </c>
      <c r="BE78" s="13">
        <f t="shared" ref="BE78:BE141" si="222">SUM(AJ78:BD78)</f>
        <v>94.460122511595998</v>
      </c>
      <c r="BF78" s="13">
        <f t="shared" ref="BF78:BF141" si="223">BF77+BE78</f>
        <v>696.21808801627492</v>
      </c>
      <c r="BG78" s="4">
        <f t="shared" si="187"/>
        <v>20136.187440218389</v>
      </c>
      <c r="BH78" s="4">
        <f t="shared" si="68"/>
        <v>2.777026117006745</v>
      </c>
      <c r="BI78" s="4">
        <f t="shared" si="216"/>
        <v>3.4575467182318005</v>
      </c>
      <c r="BJ78" s="15"/>
      <c r="BK78" s="13">
        <f t="shared" si="183"/>
        <v>5000000</v>
      </c>
      <c r="BL78" s="13"/>
      <c r="BM78">
        <f t="shared" si="184"/>
        <v>67</v>
      </c>
      <c r="BN78" s="11">
        <f t="shared" si="188"/>
        <v>0.99611146467583378</v>
      </c>
      <c r="BO78" s="9">
        <f t="shared" si="189"/>
        <v>544.02333587411306</v>
      </c>
      <c r="BP78" s="9">
        <f t="shared" si="190"/>
        <v>451.64549274472603</v>
      </c>
      <c r="BQ78" s="9">
        <f t="shared" si="191"/>
        <v>390.52485475280918</v>
      </c>
      <c r="BR78" s="9">
        <f t="shared" si="192"/>
        <v>337.63612893489255</v>
      </c>
      <c r="BS78" s="9">
        <f t="shared" si="193"/>
        <v>291.88141988057322</v>
      </c>
      <c r="BT78" s="9">
        <f t="shared" si="194"/>
        <v>252.30619247332223</v>
      </c>
      <c r="BU78" s="9">
        <f t="shared" si="195"/>
        <v>218.08142473880497</v>
      </c>
      <c r="BV78" s="9">
        <f t="shared" si="196"/>
        <v>188.48773536086333</v>
      </c>
      <c r="BW78" s="9">
        <f t="shared" si="197"/>
        <v>162.9013387173224</v>
      </c>
      <c r="BX78" s="9">
        <f t="shared" si="198"/>
        <v>140.78166865196189</v>
      </c>
      <c r="BY78" s="9">
        <f t="shared" si="199"/>
        <v>0</v>
      </c>
      <c r="BZ78" s="9">
        <f t="shared" si="200"/>
        <v>0</v>
      </c>
      <c r="CA78" s="9">
        <f t="shared" si="201"/>
        <v>0</v>
      </c>
      <c r="CB78" s="9">
        <f t="shared" si="202"/>
        <v>0</v>
      </c>
      <c r="CC78" s="9">
        <f t="shared" si="203"/>
        <v>0</v>
      </c>
      <c r="CD78" s="9">
        <f t="shared" si="204"/>
        <v>0</v>
      </c>
      <c r="CE78" s="9">
        <f t="shared" si="205"/>
        <v>0</v>
      </c>
      <c r="CF78" s="9">
        <f t="shared" si="206"/>
        <v>0</v>
      </c>
      <c r="CG78" s="9">
        <f t="shared" si="207"/>
        <v>0</v>
      </c>
      <c r="CH78" s="9">
        <f t="shared" si="208"/>
        <v>0</v>
      </c>
      <c r="CI78" s="9">
        <f t="shared" si="209"/>
        <v>0</v>
      </c>
      <c r="CJ78" s="9">
        <f t="shared" si="210"/>
        <v>178.94073102501585</v>
      </c>
      <c r="CK78" s="9">
        <f t="shared" si="58"/>
        <v>3157.2103231544043</v>
      </c>
    </row>
    <row r="79" spans="2:89" x14ac:dyDescent="0.2">
      <c r="B79" s="1">
        <f t="shared" si="217"/>
        <v>43928</v>
      </c>
      <c r="C79" s="8">
        <f t="shared" si="211"/>
        <v>9.7142857142857135</v>
      </c>
      <c r="D79">
        <f t="shared" ref="D79:D142" si="224">D78+1</f>
        <v>68</v>
      </c>
      <c r="E79" s="14">
        <f t="shared" si="218"/>
        <v>0.2</v>
      </c>
      <c r="F79" s="3">
        <f t="shared" si="212"/>
        <v>4.0551999668446754</v>
      </c>
      <c r="G79" s="4">
        <f t="shared" ref="G79:G142" si="225">G78-I79</f>
        <v>4976706.6022366276</v>
      </c>
      <c r="I79" s="13">
        <f t="shared" ref="I79:I142" si="226">CK78</f>
        <v>3157.2103231544043</v>
      </c>
      <c r="J79" s="13">
        <f t="shared" ref="J79:AC79" si="227">I78*(1-I$8)</f>
        <v>2621.5058302190569</v>
      </c>
      <c r="K79" s="13">
        <f t="shared" si="227"/>
        <v>2267.0429402783038</v>
      </c>
      <c r="L79" s="13">
        <f t="shared" si="227"/>
        <v>1960.2467625442816</v>
      </c>
      <c r="M79" s="13">
        <f t="shared" si="227"/>
        <v>1694.7708208778124</v>
      </c>
      <c r="N79" s="13">
        <f t="shared" si="227"/>
        <v>1465.104208872652</v>
      </c>
      <c r="O79" s="13">
        <f t="shared" si="227"/>
        <v>1266.4556197806169</v>
      </c>
      <c r="P79" s="13">
        <f t="shared" si="227"/>
        <v>1094.6637624022105</v>
      </c>
      <c r="Q79" s="13">
        <f t="shared" si="227"/>
        <v>946.11768885826052</v>
      </c>
      <c r="R79" s="13">
        <f t="shared" si="227"/>
        <v>817.6862956312608</v>
      </c>
      <c r="S79" s="13">
        <f t="shared" si="227"/>
        <v>706.65620085889032</v>
      </c>
      <c r="T79" s="13">
        <f t="shared" si="227"/>
        <v>610.67719046899413</v>
      </c>
      <c r="U79" s="13">
        <f t="shared" si="227"/>
        <v>527.71444716058727</v>
      </c>
      <c r="V79" s="13">
        <f t="shared" si="227"/>
        <v>456.00682171162583</v>
      </c>
      <c r="W79" s="13">
        <f t="shared" si="227"/>
        <v>394.03070229959474</v>
      </c>
      <c r="X79" s="13">
        <f t="shared" si="227"/>
        <v>340.47761583464359</v>
      </c>
      <c r="Y79" s="13">
        <f t="shared" si="227"/>
        <v>294.1985759584623</v>
      </c>
      <c r="Z79" s="13">
        <f t="shared" si="227"/>
        <v>254.20330009117194</v>
      </c>
      <c r="AA79" s="13">
        <f t="shared" si="227"/>
        <v>219.63764561840338</v>
      </c>
      <c r="AB79" s="13">
        <f t="shared" si="227"/>
        <v>189.76442923343006</v>
      </c>
      <c r="AC79" s="13">
        <f t="shared" si="227"/>
        <v>163.94708072196212</v>
      </c>
      <c r="AD79" s="13">
        <f t="shared" si="214"/>
        <v>1039.8320031874314</v>
      </c>
      <c r="AE79" s="13">
        <f t="shared" ref="AE79:AE142" si="228">SUM(I79:AD79)</f>
        <v>22487.950265764062</v>
      </c>
      <c r="AF79" s="15"/>
      <c r="AG79">
        <f t="shared" si="153"/>
        <v>68</v>
      </c>
      <c r="AH79" s="15"/>
      <c r="AI79" s="15"/>
      <c r="AJ79" s="13">
        <f t="shared" ref="AJ79:BC79" si="229">I78*AI$8</f>
        <v>109.22940959246071</v>
      </c>
      <c r="AK79" s="13">
        <f t="shared" si="229"/>
        <v>0</v>
      </c>
      <c r="AL79" s="13">
        <f t="shared" si="229"/>
        <v>0</v>
      </c>
      <c r="AM79" s="13">
        <f t="shared" si="229"/>
        <v>0</v>
      </c>
      <c r="AN79" s="13">
        <f t="shared" si="229"/>
        <v>0</v>
      </c>
      <c r="AO79" s="13">
        <f t="shared" si="229"/>
        <v>0</v>
      </c>
      <c r="AP79" s="13">
        <f t="shared" si="229"/>
        <v>0</v>
      </c>
      <c r="AQ79" s="13">
        <f t="shared" si="229"/>
        <v>0</v>
      </c>
      <c r="AR79" s="13">
        <f t="shared" si="229"/>
        <v>0</v>
      </c>
      <c r="AS79" s="13">
        <f t="shared" si="229"/>
        <v>0</v>
      </c>
      <c r="AT79" s="13">
        <f t="shared" si="229"/>
        <v>0</v>
      </c>
      <c r="AU79" s="13">
        <f t="shared" si="229"/>
        <v>0</v>
      </c>
      <c r="AV79" s="13">
        <f t="shared" si="229"/>
        <v>0</v>
      </c>
      <c r="AW79" s="13">
        <f t="shared" si="229"/>
        <v>0</v>
      </c>
      <c r="AX79" s="13">
        <f t="shared" si="229"/>
        <v>0</v>
      </c>
      <c r="AY79" s="13">
        <f t="shared" si="229"/>
        <v>0</v>
      </c>
      <c r="AZ79" s="13">
        <f t="shared" si="229"/>
        <v>0</v>
      </c>
      <c r="BA79" s="13">
        <f t="shared" si="229"/>
        <v>0</v>
      </c>
      <c r="BB79" s="13">
        <f t="shared" si="229"/>
        <v>0</v>
      </c>
      <c r="BC79" s="13">
        <f t="shared" si="229"/>
        <v>0</v>
      </c>
      <c r="BD79" s="13">
        <f t="shared" si="221"/>
        <v>0</v>
      </c>
      <c r="BE79" s="13">
        <f t="shared" si="222"/>
        <v>109.22940959246071</v>
      </c>
      <c r="BF79" s="13">
        <f t="shared" si="223"/>
        <v>805.4474976087356</v>
      </c>
      <c r="BG79" s="4">
        <f t="shared" si="187"/>
        <v>23293.397763372799</v>
      </c>
      <c r="BH79" s="4">
        <f t="shared" si="68"/>
        <v>2.775910379885862</v>
      </c>
      <c r="BI79" s="4">
        <f t="shared" si="216"/>
        <v>3.4578360177030252</v>
      </c>
      <c r="BJ79" s="15"/>
      <c r="BK79" s="13">
        <f t="shared" si="183"/>
        <v>5000000.0000000009</v>
      </c>
      <c r="BL79" s="13"/>
      <c r="BM79">
        <f t="shared" si="184"/>
        <v>68</v>
      </c>
      <c r="BN79" s="11">
        <f t="shared" si="188"/>
        <v>0.99550168531558592</v>
      </c>
      <c r="BO79" s="9">
        <f t="shared" si="189"/>
        <v>628.60163951919503</v>
      </c>
      <c r="BP79" s="9">
        <f t="shared" si="190"/>
        <v>521.94269440954099</v>
      </c>
      <c r="BQ79" s="9">
        <f t="shared" si="191"/>
        <v>451.36901354597057</v>
      </c>
      <c r="BR79" s="9">
        <f t="shared" si="192"/>
        <v>390.28579114945074</v>
      </c>
      <c r="BS79" s="9">
        <f t="shared" si="193"/>
        <v>337.42944168150825</v>
      </c>
      <c r="BT79" s="9">
        <f t="shared" si="194"/>
        <v>291.70274181913669</v>
      </c>
      <c r="BU79" s="9">
        <f t="shared" si="195"/>
        <v>252.15174077379982</v>
      </c>
      <c r="BV79" s="9">
        <f t="shared" si="196"/>
        <v>217.94792406506014</v>
      </c>
      <c r="BW79" s="9">
        <f t="shared" si="197"/>
        <v>188.37235075305711</v>
      </c>
      <c r="BX79" s="9">
        <f t="shared" si="198"/>
        <v>162.80161707207571</v>
      </c>
      <c r="BY79" s="9">
        <f t="shared" si="199"/>
        <v>0</v>
      </c>
      <c r="BZ79" s="9">
        <f t="shared" si="200"/>
        <v>0</v>
      </c>
      <c r="CA79" s="9">
        <f t="shared" si="201"/>
        <v>0</v>
      </c>
      <c r="CB79" s="9">
        <f t="shared" si="202"/>
        <v>0</v>
      </c>
      <c r="CC79" s="9">
        <f t="shared" si="203"/>
        <v>0</v>
      </c>
      <c r="CD79" s="9">
        <f t="shared" si="204"/>
        <v>0</v>
      </c>
      <c r="CE79" s="9">
        <f t="shared" si="205"/>
        <v>0</v>
      </c>
      <c r="CF79" s="9">
        <f t="shared" si="206"/>
        <v>0</v>
      </c>
      <c r="CG79" s="9">
        <f t="shared" si="207"/>
        <v>0</v>
      </c>
      <c r="CH79" s="9">
        <f t="shared" si="208"/>
        <v>0</v>
      </c>
      <c r="CI79" s="9">
        <f t="shared" si="209"/>
        <v>0</v>
      </c>
      <c r="CJ79" s="9">
        <f t="shared" si="210"/>
        <v>207.03090232363394</v>
      </c>
      <c r="CK79" s="9">
        <f t="shared" ref="CK79:CK142" si="230">SUM(BO79:CJ79)</f>
        <v>3649.6358571124288</v>
      </c>
    </row>
    <row r="80" spans="2:89" x14ac:dyDescent="0.2">
      <c r="B80" s="1">
        <f t="shared" si="217"/>
        <v>43929</v>
      </c>
      <c r="C80" s="8">
        <f t="shared" si="211"/>
        <v>9.8571428571428577</v>
      </c>
      <c r="D80">
        <f t="shared" si="224"/>
        <v>69</v>
      </c>
      <c r="E80" s="14">
        <f t="shared" si="218"/>
        <v>0.2</v>
      </c>
      <c r="F80" s="3">
        <f t="shared" si="212"/>
        <v>4.0551999668446754</v>
      </c>
      <c r="G80" s="4">
        <f t="shared" si="225"/>
        <v>4973056.9663795149</v>
      </c>
      <c r="I80" s="13">
        <f t="shared" si="226"/>
        <v>3649.6358571124288</v>
      </c>
      <c r="J80" s="13">
        <f t="shared" ref="J80:AC80" si="231">I79*(1-I$8)</f>
        <v>3030.9219102282282</v>
      </c>
      <c r="K80" s="13">
        <f t="shared" si="231"/>
        <v>2621.5058302190569</v>
      </c>
      <c r="L80" s="13">
        <f t="shared" si="231"/>
        <v>2267.0429402783038</v>
      </c>
      <c r="M80" s="13">
        <f t="shared" si="231"/>
        <v>1960.2467625442816</v>
      </c>
      <c r="N80" s="13">
        <f t="shared" si="231"/>
        <v>1694.7708208778124</v>
      </c>
      <c r="O80" s="13">
        <f t="shared" si="231"/>
        <v>1465.104208872652</v>
      </c>
      <c r="P80" s="13">
        <f t="shared" si="231"/>
        <v>1266.4556197806169</v>
      </c>
      <c r="Q80" s="13">
        <f t="shared" si="231"/>
        <v>1094.6637624022105</v>
      </c>
      <c r="R80" s="13">
        <f t="shared" si="231"/>
        <v>946.11768885826052</v>
      </c>
      <c r="S80" s="13">
        <f t="shared" si="231"/>
        <v>817.6862956312608</v>
      </c>
      <c r="T80" s="13">
        <f t="shared" si="231"/>
        <v>706.65620085889032</v>
      </c>
      <c r="U80" s="13">
        <f t="shared" si="231"/>
        <v>610.67719046899413</v>
      </c>
      <c r="V80" s="13">
        <f t="shared" si="231"/>
        <v>527.71444716058727</v>
      </c>
      <c r="W80" s="13">
        <f t="shared" si="231"/>
        <v>456.00682171162583</v>
      </c>
      <c r="X80" s="13">
        <f t="shared" si="231"/>
        <v>394.03070229959474</v>
      </c>
      <c r="Y80" s="13">
        <f t="shared" si="231"/>
        <v>340.47761583464359</v>
      </c>
      <c r="Z80" s="13">
        <f t="shared" si="231"/>
        <v>294.1985759584623</v>
      </c>
      <c r="AA80" s="13">
        <f t="shared" si="231"/>
        <v>254.20330009117194</v>
      </c>
      <c r="AB80" s="13">
        <f t="shared" si="231"/>
        <v>219.63764561840338</v>
      </c>
      <c r="AC80" s="13">
        <f t="shared" si="231"/>
        <v>189.76442923343006</v>
      </c>
      <c r="AD80" s="13">
        <f t="shared" si="214"/>
        <v>1203.7790839093934</v>
      </c>
      <c r="AE80" s="13">
        <f t="shared" si="228"/>
        <v>26011.297709950315</v>
      </c>
      <c r="AF80" s="15"/>
      <c r="AG80">
        <f t="shared" si="153"/>
        <v>69</v>
      </c>
      <c r="AH80" s="15"/>
      <c r="AI80" s="15"/>
      <c r="AJ80" s="13">
        <f t="shared" ref="AJ80:BC80" si="232">I79*AI$8</f>
        <v>126.28841292617618</v>
      </c>
      <c r="AK80" s="13">
        <f t="shared" si="232"/>
        <v>0</v>
      </c>
      <c r="AL80" s="13">
        <f t="shared" si="232"/>
        <v>0</v>
      </c>
      <c r="AM80" s="13">
        <f t="shared" si="232"/>
        <v>0</v>
      </c>
      <c r="AN80" s="13">
        <f t="shared" si="232"/>
        <v>0</v>
      </c>
      <c r="AO80" s="13">
        <f t="shared" si="232"/>
        <v>0</v>
      </c>
      <c r="AP80" s="13">
        <f t="shared" si="232"/>
        <v>0</v>
      </c>
      <c r="AQ80" s="13">
        <f t="shared" si="232"/>
        <v>0</v>
      </c>
      <c r="AR80" s="13">
        <f t="shared" si="232"/>
        <v>0</v>
      </c>
      <c r="AS80" s="13">
        <f t="shared" si="232"/>
        <v>0</v>
      </c>
      <c r="AT80" s="13">
        <f t="shared" si="232"/>
        <v>0</v>
      </c>
      <c r="AU80" s="13">
        <f t="shared" si="232"/>
        <v>0</v>
      </c>
      <c r="AV80" s="13">
        <f t="shared" si="232"/>
        <v>0</v>
      </c>
      <c r="AW80" s="13">
        <f t="shared" si="232"/>
        <v>0</v>
      </c>
      <c r="AX80" s="13">
        <f t="shared" si="232"/>
        <v>0</v>
      </c>
      <c r="AY80" s="13">
        <f t="shared" si="232"/>
        <v>0</v>
      </c>
      <c r="AZ80" s="13">
        <f t="shared" si="232"/>
        <v>0</v>
      </c>
      <c r="BA80" s="13">
        <f t="shared" si="232"/>
        <v>0</v>
      </c>
      <c r="BB80" s="13">
        <f t="shared" si="232"/>
        <v>0</v>
      </c>
      <c r="BC80" s="13">
        <f t="shared" si="232"/>
        <v>0</v>
      </c>
      <c r="BD80" s="13">
        <f t="shared" si="221"/>
        <v>0</v>
      </c>
      <c r="BE80" s="13">
        <f t="shared" si="222"/>
        <v>126.28841292617618</v>
      </c>
      <c r="BF80" s="13">
        <f t="shared" si="223"/>
        <v>931.7359105349118</v>
      </c>
      <c r="BG80" s="4">
        <f t="shared" si="187"/>
        <v>26943.033620485228</v>
      </c>
      <c r="BH80" s="4">
        <f t="shared" si="68"/>
        <v>2.774632028770855</v>
      </c>
      <c r="BI80" s="4">
        <f t="shared" si="216"/>
        <v>3.4581700177462489</v>
      </c>
      <c r="BJ80" s="15"/>
      <c r="BK80" s="13">
        <f t="shared" si="183"/>
        <v>5000000</v>
      </c>
      <c r="BL80" s="13"/>
      <c r="BM80">
        <f t="shared" si="184"/>
        <v>69</v>
      </c>
      <c r="BN80" s="11">
        <f t="shared" si="188"/>
        <v>0.99479677085092011</v>
      </c>
      <c r="BO80" s="9">
        <f t="shared" si="189"/>
        <v>726.12919308743494</v>
      </c>
      <c r="BP80" s="9">
        <f t="shared" si="190"/>
        <v>603.0302657992687</v>
      </c>
      <c r="BQ80" s="9">
        <f t="shared" si="191"/>
        <v>521.57310693375564</v>
      </c>
      <c r="BR80" s="9">
        <f t="shared" si="192"/>
        <v>451.0493992738464</v>
      </c>
      <c r="BS80" s="9">
        <f t="shared" si="193"/>
        <v>390.00942989000441</v>
      </c>
      <c r="BT80" s="9">
        <f t="shared" si="194"/>
        <v>337.19050798832217</v>
      </c>
      <c r="BU80" s="9">
        <f t="shared" si="195"/>
        <v>291.49618718932123</v>
      </c>
      <c r="BV80" s="9">
        <f t="shared" si="196"/>
        <v>251.97319219675168</v>
      </c>
      <c r="BW80" s="9">
        <f t="shared" si="197"/>
        <v>217.79359520104757</v>
      </c>
      <c r="BX80" s="9">
        <f t="shared" si="198"/>
        <v>188.23896434422662</v>
      </c>
      <c r="BY80" s="9">
        <f t="shared" si="199"/>
        <v>0</v>
      </c>
      <c r="BZ80" s="9">
        <f t="shared" si="200"/>
        <v>0</v>
      </c>
      <c r="CA80" s="9">
        <f t="shared" si="201"/>
        <v>0</v>
      </c>
      <c r="CB80" s="9">
        <f t="shared" si="202"/>
        <v>0</v>
      </c>
      <c r="CC80" s="9">
        <f t="shared" si="203"/>
        <v>0</v>
      </c>
      <c r="CD80" s="9">
        <f t="shared" si="204"/>
        <v>0</v>
      </c>
      <c r="CE80" s="9">
        <f t="shared" si="205"/>
        <v>0</v>
      </c>
      <c r="CF80" s="9">
        <f t="shared" si="206"/>
        <v>0</v>
      </c>
      <c r="CG80" s="9">
        <f t="shared" si="207"/>
        <v>0</v>
      </c>
      <c r="CH80" s="9">
        <f t="shared" si="208"/>
        <v>0</v>
      </c>
      <c r="CI80" s="9">
        <f t="shared" si="209"/>
        <v>0</v>
      </c>
      <c r="CJ80" s="9">
        <f t="shared" si="210"/>
        <v>239.5031090981887</v>
      </c>
      <c r="CK80" s="9">
        <f t="shared" si="230"/>
        <v>4217.9869510021681</v>
      </c>
    </row>
    <row r="81" spans="2:89" x14ac:dyDescent="0.2">
      <c r="B81" s="1">
        <f t="shared" si="217"/>
        <v>43930</v>
      </c>
      <c r="C81" s="8">
        <f t="shared" si="211"/>
        <v>10</v>
      </c>
      <c r="D81">
        <f t="shared" si="224"/>
        <v>70</v>
      </c>
      <c r="E81" s="14">
        <f t="shared" si="218"/>
        <v>0.2</v>
      </c>
      <c r="F81" s="3">
        <f t="shared" si="212"/>
        <v>4.0551999668446754</v>
      </c>
      <c r="G81" s="4">
        <f t="shared" si="225"/>
        <v>4968838.979428513</v>
      </c>
      <c r="I81" s="13">
        <f t="shared" si="226"/>
        <v>4217.9869510021681</v>
      </c>
      <c r="J81" s="13">
        <f t="shared" ref="J81:AC81" si="233">I80*(1-I$8)</f>
        <v>3503.6504228279314</v>
      </c>
      <c r="K81" s="13">
        <f t="shared" si="233"/>
        <v>3030.9219102282282</v>
      </c>
      <c r="L81" s="13">
        <f t="shared" si="233"/>
        <v>2621.5058302190569</v>
      </c>
      <c r="M81" s="13">
        <f t="shared" si="233"/>
        <v>2267.0429402783038</v>
      </c>
      <c r="N81" s="13">
        <f t="shared" si="233"/>
        <v>1960.2467625442816</v>
      </c>
      <c r="O81" s="13">
        <f t="shared" si="233"/>
        <v>1694.7708208778124</v>
      </c>
      <c r="P81" s="13">
        <f t="shared" si="233"/>
        <v>1465.104208872652</v>
      </c>
      <c r="Q81" s="13">
        <f t="shared" si="233"/>
        <v>1266.4556197806169</v>
      </c>
      <c r="R81" s="13">
        <f t="shared" si="233"/>
        <v>1094.6637624022105</v>
      </c>
      <c r="S81" s="13">
        <f t="shared" si="233"/>
        <v>946.11768885826052</v>
      </c>
      <c r="T81" s="13">
        <f t="shared" si="233"/>
        <v>817.6862956312608</v>
      </c>
      <c r="U81" s="13">
        <f t="shared" si="233"/>
        <v>706.65620085889032</v>
      </c>
      <c r="V81" s="13">
        <f t="shared" si="233"/>
        <v>610.67719046899413</v>
      </c>
      <c r="W81" s="13">
        <f t="shared" si="233"/>
        <v>527.71444716058727</v>
      </c>
      <c r="X81" s="13">
        <f t="shared" si="233"/>
        <v>456.00682171162583</v>
      </c>
      <c r="Y81" s="13">
        <f t="shared" si="233"/>
        <v>394.03070229959474</v>
      </c>
      <c r="Z81" s="13">
        <f t="shared" si="233"/>
        <v>340.47761583464359</v>
      </c>
      <c r="AA81" s="13">
        <f t="shared" si="233"/>
        <v>294.1985759584623</v>
      </c>
      <c r="AB81" s="13">
        <f t="shared" si="233"/>
        <v>254.20330009117194</v>
      </c>
      <c r="AC81" s="13">
        <f t="shared" si="233"/>
        <v>219.63764561840338</v>
      </c>
      <c r="AD81" s="13">
        <f t="shared" si="214"/>
        <v>1393.5435131428235</v>
      </c>
      <c r="AE81" s="13">
        <f t="shared" si="228"/>
        <v>30083.299226667983</v>
      </c>
      <c r="AF81" s="15"/>
      <c r="AG81">
        <f t="shared" si="153"/>
        <v>70</v>
      </c>
      <c r="AH81" s="15"/>
      <c r="AI81" s="15"/>
      <c r="AJ81" s="13">
        <f t="shared" ref="AJ81:BC81" si="234">I80*AI$8</f>
        <v>145.98543428449716</v>
      </c>
      <c r="AK81" s="13">
        <f t="shared" si="234"/>
        <v>0</v>
      </c>
      <c r="AL81" s="13">
        <f t="shared" si="234"/>
        <v>0</v>
      </c>
      <c r="AM81" s="13">
        <f t="shared" si="234"/>
        <v>0</v>
      </c>
      <c r="AN81" s="13">
        <f t="shared" si="234"/>
        <v>0</v>
      </c>
      <c r="AO81" s="13">
        <f t="shared" si="234"/>
        <v>0</v>
      </c>
      <c r="AP81" s="13">
        <f t="shared" si="234"/>
        <v>0</v>
      </c>
      <c r="AQ81" s="13">
        <f t="shared" si="234"/>
        <v>0</v>
      </c>
      <c r="AR81" s="13">
        <f t="shared" si="234"/>
        <v>0</v>
      </c>
      <c r="AS81" s="13">
        <f t="shared" si="234"/>
        <v>0</v>
      </c>
      <c r="AT81" s="13">
        <f t="shared" si="234"/>
        <v>0</v>
      </c>
      <c r="AU81" s="13">
        <f t="shared" si="234"/>
        <v>0</v>
      </c>
      <c r="AV81" s="13">
        <f t="shared" si="234"/>
        <v>0</v>
      </c>
      <c r="AW81" s="13">
        <f t="shared" si="234"/>
        <v>0</v>
      </c>
      <c r="AX81" s="13">
        <f t="shared" si="234"/>
        <v>0</v>
      </c>
      <c r="AY81" s="13">
        <f t="shared" si="234"/>
        <v>0</v>
      </c>
      <c r="AZ81" s="13">
        <f t="shared" si="234"/>
        <v>0</v>
      </c>
      <c r="BA81" s="13">
        <f t="shared" si="234"/>
        <v>0</v>
      </c>
      <c r="BB81" s="13">
        <f t="shared" si="234"/>
        <v>0</v>
      </c>
      <c r="BC81" s="13">
        <f t="shared" si="234"/>
        <v>0</v>
      </c>
      <c r="BD81" s="13">
        <f t="shared" si="221"/>
        <v>0</v>
      </c>
      <c r="BE81" s="13">
        <f t="shared" si="222"/>
        <v>145.98543428449716</v>
      </c>
      <c r="BF81" s="13">
        <f t="shared" si="223"/>
        <v>1077.7213448194088</v>
      </c>
      <c r="BG81" s="4">
        <f t="shared" si="187"/>
        <v>31161.020571487392</v>
      </c>
      <c r="BH81" s="4">
        <f t="shared" si="68"/>
        <v>2.7731619874914983</v>
      </c>
      <c r="BI81" s="4">
        <f t="shared" si="216"/>
        <v>3.458555994168989</v>
      </c>
      <c r="BJ81" s="15"/>
      <c r="BK81" s="13">
        <f t="shared" si="183"/>
        <v>5000000</v>
      </c>
      <c r="BL81" s="13"/>
      <c r="BM81">
        <f t="shared" si="184"/>
        <v>70</v>
      </c>
      <c r="BN81" s="11">
        <f t="shared" si="188"/>
        <v>0.99398204301852822</v>
      </c>
      <c r="BO81" s="9">
        <f t="shared" si="189"/>
        <v>838.52065739652562</v>
      </c>
      <c r="BP81" s="9">
        <f t="shared" si="190"/>
        <v>696.51312106104763</v>
      </c>
      <c r="BQ81" s="9">
        <f t="shared" si="191"/>
        <v>602.53639051165487</v>
      </c>
      <c r="BR81" s="9">
        <f t="shared" si="192"/>
        <v>521.14594418122419</v>
      </c>
      <c r="BS81" s="9">
        <f t="shared" si="193"/>
        <v>450.67999467771199</v>
      </c>
      <c r="BT81" s="9">
        <f t="shared" si="194"/>
        <v>389.69001637084421</v>
      </c>
      <c r="BU81" s="9">
        <f t="shared" si="195"/>
        <v>336.91435259686324</v>
      </c>
      <c r="BV81" s="9">
        <f t="shared" si="196"/>
        <v>291.25745495405664</v>
      </c>
      <c r="BW81" s="9">
        <f t="shared" si="197"/>
        <v>251.76682886836679</v>
      </c>
      <c r="BX81" s="9">
        <f t="shared" si="198"/>
        <v>217.61522459417961</v>
      </c>
      <c r="BY81" s="9">
        <f t="shared" si="199"/>
        <v>0</v>
      </c>
      <c r="BZ81" s="9">
        <f t="shared" si="200"/>
        <v>0</v>
      </c>
      <c r="CA81" s="9">
        <f t="shared" si="201"/>
        <v>0</v>
      </c>
      <c r="CB81" s="9">
        <f t="shared" si="202"/>
        <v>0</v>
      </c>
      <c r="CC81" s="9">
        <f t="shared" si="203"/>
        <v>0</v>
      </c>
      <c r="CD81" s="9">
        <f t="shared" si="204"/>
        <v>0</v>
      </c>
      <c r="CE81" s="9">
        <f t="shared" si="205"/>
        <v>0</v>
      </c>
      <c r="CF81" s="9">
        <f t="shared" si="206"/>
        <v>0</v>
      </c>
      <c r="CG81" s="9">
        <f t="shared" si="207"/>
        <v>0</v>
      </c>
      <c r="CH81" s="9">
        <f t="shared" si="208"/>
        <v>0</v>
      </c>
      <c r="CI81" s="9">
        <f t="shared" si="209"/>
        <v>0</v>
      </c>
      <c r="CJ81" s="9">
        <f t="shared" si="210"/>
        <v>277.03144564578417</v>
      </c>
      <c r="CK81" s="9">
        <f t="shared" si="230"/>
        <v>4873.6714308582586</v>
      </c>
    </row>
    <row r="82" spans="2:89" x14ac:dyDescent="0.2">
      <c r="B82" s="1">
        <f t="shared" si="217"/>
        <v>43931</v>
      </c>
      <c r="C82" s="8">
        <f t="shared" si="211"/>
        <v>10.142857142857142</v>
      </c>
      <c r="D82">
        <f t="shared" si="224"/>
        <v>71</v>
      </c>
      <c r="E82" s="14">
        <f t="shared" si="218"/>
        <v>0.2</v>
      </c>
      <c r="F82" s="3">
        <f t="shared" si="212"/>
        <v>4.0551999668446754</v>
      </c>
      <c r="G82" s="4">
        <f t="shared" si="225"/>
        <v>4963965.3079976551</v>
      </c>
      <c r="I82" s="13">
        <f t="shared" si="226"/>
        <v>4873.6714308582586</v>
      </c>
      <c r="J82" s="13">
        <f t="shared" ref="J82:AC82" si="235">I81*(1-I$8)</f>
        <v>4049.2674729620812</v>
      </c>
      <c r="K82" s="13">
        <f t="shared" si="235"/>
        <v>3503.6504228279314</v>
      </c>
      <c r="L82" s="13">
        <f t="shared" si="235"/>
        <v>3030.9219102282282</v>
      </c>
      <c r="M82" s="13">
        <f t="shared" si="235"/>
        <v>2621.5058302190569</v>
      </c>
      <c r="N82" s="13">
        <f t="shared" si="235"/>
        <v>2267.0429402783038</v>
      </c>
      <c r="O82" s="13">
        <f t="shared" si="235"/>
        <v>1960.2467625442816</v>
      </c>
      <c r="P82" s="13">
        <f t="shared" si="235"/>
        <v>1694.7708208778124</v>
      </c>
      <c r="Q82" s="13">
        <f t="shared" si="235"/>
        <v>1465.104208872652</v>
      </c>
      <c r="R82" s="13">
        <f t="shared" si="235"/>
        <v>1266.4556197806169</v>
      </c>
      <c r="S82" s="13">
        <f t="shared" si="235"/>
        <v>1094.6637624022105</v>
      </c>
      <c r="T82" s="13">
        <f t="shared" si="235"/>
        <v>946.11768885826052</v>
      </c>
      <c r="U82" s="13">
        <f t="shared" si="235"/>
        <v>817.6862956312608</v>
      </c>
      <c r="V82" s="13">
        <f t="shared" si="235"/>
        <v>706.65620085889032</v>
      </c>
      <c r="W82" s="13">
        <f t="shared" si="235"/>
        <v>610.67719046899413</v>
      </c>
      <c r="X82" s="13">
        <f t="shared" si="235"/>
        <v>527.71444716058727</v>
      </c>
      <c r="Y82" s="13">
        <f t="shared" si="235"/>
        <v>456.00682171162583</v>
      </c>
      <c r="Z82" s="13">
        <f t="shared" si="235"/>
        <v>394.03070229959474</v>
      </c>
      <c r="AA82" s="13">
        <f t="shared" si="235"/>
        <v>340.47761583464359</v>
      </c>
      <c r="AB82" s="13">
        <f t="shared" si="235"/>
        <v>294.1985759584623</v>
      </c>
      <c r="AC82" s="13">
        <f t="shared" si="235"/>
        <v>254.20330009117194</v>
      </c>
      <c r="AD82" s="13">
        <f t="shared" si="214"/>
        <v>1613.1811587612269</v>
      </c>
      <c r="AE82" s="13">
        <f t="shared" si="228"/>
        <v>34788.251179486149</v>
      </c>
      <c r="AF82" s="15"/>
      <c r="AG82">
        <f t="shared" si="153"/>
        <v>71</v>
      </c>
      <c r="AH82" s="15"/>
      <c r="AI82" s="15"/>
      <c r="AJ82" s="13">
        <f t="shared" ref="AJ82:BC82" si="236">I81*AI$8</f>
        <v>168.71947804008673</v>
      </c>
      <c r="AK82" s="13">
        <f t="shared" si="236"/>
        <v>0</v>
      </c>
      <c r="AL82" s="13">
        <f t="shared" si="236"/>
        <v>0</v>
      </c>
      <c r="AM82" s="13">
        <f t="shared" si="236"/>
        <v>0</v>
      </c>
      <c r="AN82" s="13">
        <f t="shared" si="236"/>
        <v>0</v>
      </c>
      <c r="AO82" s="13">
        <f t="shared" si="236"/>
        <v>0</v>
      </c>
      <c r="AP82" s="13">
        <f t="shared" si="236"/>
        <v>0</v>
      </c>
      <c r="AQ82" s="13">
        <f t="shared" si="236"/>
        <v>0</v>
      </c>
      <c r="AR82" s="13">
        <f t="shared" si="236"/>
        <v>0</v>
      </c>
      <c r="AS82" s="13">
        <f t="shared" si="236"/>
        <v>0</v>
      </c>
      <c r="AT82" s="13">
        <f t="shared" si="236"/>
        <v>0</v>
      </c>
      <c r="AU82" s="13">
        <f t="shared" si="236"/>
        <v>0</v>
      </c>
      <c r="AV82" s="13">
        <f t="shared" si="236"/>
        <v>0</v>
      </c>
      <c r="AW82" s="13">
        <f t="shared" si="236"/>
        <v>0</v>
      </c>
      <c r="AX82" s="13">
        <f t="shared" si="236"/>
        <v>0</v>
      </c>
      <c r="AY82" s="13">
        <f t="shared" si="236"/>
        <v>0</v>
      </c>
      <c r="AZ82" s="13">
        <f t="shared" si="236"/>
        <v>0</v>
      </c>
      <c r="BA82" s="13">
        <f t="shared" si="236"/>
        <v>0</v>
      </c>
      <c r="BB82" s="13">
        <f t="shared" si="236"/>
        <v>0</v>
      </c>
      <c r="BC82" s="13">
        <f t="shared" si="236"/>
        <v>0</v>
      </c>
      <c r="BD82" s="13">
        <f t="shared" si="221"/>
        <v>0</v>
      </c>
      <c r="BE82" s="13">
        <f t="shared" si="222"/>
        <v>168.71947804008673</v>
      </c>
      <c r="BF82" s="13">
        <f t="shared" si="223"/>
        <v>1246.4408228594955</v>
      </c>
      <c r="BG82" s="4">
        <f t="shared" si="187"/>
        <v>36034.692002345648</v>
      </c>
      <c r="BH82" s="4">
        <f t="shared" si="68"/>
        <v>2.7714675844682013</v>
      </c>
      <c r="BI82" s="4">
        <f t="shared" si="216"/>
        <v>3.4590022936184925</v>
      </c>
      <c r="BJ82" s="15"/>
      <c r="BK82" s="13">
        <f t="shared" si="183"/>
        <v>5000000.0000000009</v>
      </c>
      <c r="BL82" s="13"/>
      <c r="BM82">
        <f t="shared" si="184"/>
        <v>71</v>
      </c>
      <c r="BN82" s="11">
        <f t="shared" si="188"/>
        <v>0.99304061487175754</v>
      </c>
      <c r="BO82" s="9">
        <f t="shared" si="189"/>
        <v>967.95073487648074</v>
      </c>
      <c r="BP82" s="9">
        <f t="shared" si="190"/>
        <v>804.21741222609467</v>
      </c>
      <c r="BQ82" s="9">
        <f t="shared" si="191"/>
        <v>695.85343403614854</v>
      </c>
      <c r="BR82" s="9">
        <f t="shared" si="192"/>
        <v>601.96571147226427</v>
      </c>
      <c r="BS82" s="9">
        <f t="shared" si="193"/>
        <v>520.65235230612586</v>
      </c>
      <c r="BT82" s="9">
        <f t="shared" si="194"/>
        <v>450.25314307092884</v>
      </c>
      <c r="BU82" s="9">
        <f t="shared" si="195"/>
        <v>389.32093007546916</v>
      </c>
      <c r="BV82" s="9">
        <f t="shared" si="196"/>
        <v>336.59525160624321</v>
      </c>
      <c r="BW82" s="9">
        <f t="shared" si="197"/>
        <v>290.98159688601964</v>
      </c>
      <c r="BX82" s="9">
        <f t="shared" si="198"/>
        <v>251.52837347494733</v>
      </c>
      <c r="BY82" s="9">
        <f t="shared" si="199"/>
        <v>0</v>
      </c>
      <c r="BZ82" s="9">
        <f t="shared" si="200"/>
        <v>0</v>
      </c>
      <c r="CA82" s="9">
        <f t="shared" si="201"/>
        <v>0</v>
      </c>
      <c r="CB82" s="9">
        <f t="shared" si="202"/>
        <v>0</v>
      </c>
      <c r="CC82" s="9">
        <f t="shared" si="203"/>
        <v>0</v>
      </c>
      <c r="CD82" s="9">
        <f t="shared" si="204"/>
        <v>0</v>
      </c>
      <c r="CE82" s="9">
        <f t="shared" si="205"/>
        <v>0</v>
      </c>
      <c r="CF82" s="9">
        <f t="shared" si="206"/>
        <v>0</v>
      </c>
      <c r="CG82" s="9">
        <f t="shared" si="207"/>
        <v>0</v>
      </c>
      <c r="CH82" s="9">
        <f t="shared" si="208"/>
        <v>0</v>
      </c>
      <c r="CI82" s="9">
        <f t="shared" si="209"/>
        <v>0</v>
      </c>
      <c r="CJ82" s="9">
        <f t="shared" si="210"/>
        <v>320.39088195915667</v>
      </c>
      <c r="CK82" s="9">
        <f t="shared" si="230"/>
        <v>5629.7098219898789</v>
      </c>
    </row>
    <row r="83" spans="2:89" x14ac:dyDescent="0.2">
      <c r="B83" s="1">
        <f t="shared" si="217"/>
        <v>43932</v>
      </c>
      <c r="C83" s="8">
        <f t="shared" si="211"/>
        <v>10.285714285714286</v>
      </c>
      <c r="D83">
        <f t="shared" si="224"/>
        <v>72</v>
      </c>
      <c r="E83" s="14">
        <f t="shared" si="218"/>
        <v>0.2</v>
      </c>
      <c r="F83" s="3">
        <f t="shared" si="212"/>
        <v>4.0551999668446754</v>
      </c>
      <c r="G83" s="4">
        <f t="shared" si="225"/>
        <v>4958335.5981756654</v>
      </c>
      <c r="I83" s="13">
        <f t="shared" si="226"/>
        <v>5629.7098219898789</v>
      </c>
      <c r="J83" s="13">
        <f t="shared" ref="J83:AC83" si="237">I82*(1-I$8)</f>
        <v>4678.7245736239283</v>
      </c>
      <c r="K83" s="13">
        <f t="shared" si="237"/>
        <v>4049.2674729620812</v>
      </c>
      <c r="L83" s="13">
        <f t="shared" si="237"/>
        <v>3503.6504228279314</v>
      </c>
      <c r="M83" s="13">
        <f t="shared" si="237"/>
        <v>3030.9219102282282</v>
      </c>
      <c r="N83" s="13">
        <f t="shared" si="237"/>
        <v>2621.5058302190569</v>
      </c>
      <c r="O83" s="13">
        <f t="shared" si="237"/>
        <v>2267.0429402783038</v>
      </c>
      <c r="P83" s="13">
        <f t="shared" si="237"/>
        <v>1960.2467625442816</v>
      </c>
      <c r="Q83" s="13">
        <f t="shared" si="237"/>
        <v>1694.7708208778124</v>
      </c>
      <c r="R83" s="13">
        <f t="shared" si="237"/>
        <v>1465.104208872652</v>
      </c>
      <c r="S83" s="13">
        <f t="shared" si="237"/>
        <v>1266.4556197806169</v>
      </c>
      <c r="T83" s="13">
        <f t="shared" si="237"/>
        <v>1094.6637624022105</v>
      </c>
      <c r="U83" s="13">
        <f t="shared" si="237"/>
        <v>946.11768885826052</v>
      </c>
      <c r="V83" s="13">
        <f t="shared" si="237"/>
        <v>817.6862956312608</v>
      </c>
      <c r="W83" s="13">
        <f t="shared" si="237"/>
        <v>706.65620085889032</v>
      </c>
      <c r="X83" s="13">
        <f t="shared" si="237"/>
        <v>610.67719046899413</v>
      </c>
      <c r="Y83" s="13">
        <f t="shared" si="237"/>
        <v>527.71444716058727</v>
      </c>
      <c r="Z83" s="13">
        <f t="shared" si="237"/>
        <v>456.00682171162583</v>
      </c>
      <c r="AA83" s="13">
        <f t="shared" si="237"/>
        <v>394.03070229959474</v>
      </c>
      <c r="AB83" s="13">
        <f t="shared" si="237"/>
        <v>340.47761583464359</v>
      </c>
      <c r="AC83" s="13">
        <f t="shared" si="237"/>
        <v>294.1985759584623</v>
      </c>
      <c r="AD83" s="13">
        <f t="shared" si="214"/>
        <v>1867.3844588523989</v>
      </c>
      <c r="AE83" s="13">
        <f t="shared" si="228"/>
        <v>40223.014144241701</v>
      </c>
      <c r="AF83" s="15"/>
      <c r="AG83">
        <f t="shared" si="153"/>
        <v>72</v>
      </c>
      <c r="AH83" s="15"/>
      <c r="AI83" s="15"/>
      <c r="AJ83" s="13">
        <f t="shared" ref="AJ83:BC83" si="238">I82*AI$8</f>
        <v>194.94685723433034</v>
      </c>
      <c r="AK83" s="13">
        <f t="shared" si="238"/>
        <v>0</v>
      </c>
      <c r="AL83" s="13">
        <f t="shared" si="238"/>
        <v>0</v>
      </c>
      <c r="AM83" s="13">
        <f t="shared" si="238"/>
        <v>0</v>
      </c>
      <c r="AN83" s="13">
        <f t="shared" si="238"/>
        <v>0</v>
      </c>
      <c r="AO83" s="13">
        <f t="shared" si="238"/>
        <v>0</v>
      </c>
      <c r="AP83" s="13">
        <f t="shared" si="238"/>
        <v>0</v>
      </c>
      <c r="AQ83" s="13">
        <f t="shared" si="238"/>
        <v>0</v>
      </c>
      <c r="AR83" s="13">
        <f t="shared" si="238"/>
        <v>0</v>
      </c>
      <c r="AS83" s="13">
        <f t="shared" si="238"/>
        <v>0</v>
      </c>
      <c r="AT83" s="13">
        <f t="shared" si="238"/>
        <v>0</v>
      </c>
      <c r="AU83" s="13">
        <f t="shared" si="238"/>
        <v>0</v>
      </c>
      <c r="AV83" s="13">
        <f t="shared" si="238"/>
        <v>0</v>
      </c>
      <c r="AW83" s="13">
        <f t="shared" si="238"/>
        <v>0</v>
      </c>
      <c r="AX83" s="13">
        <f t="shared" si="238"/>
        <v>0</v>
      </c>
      <c r="AY83" s="13">
        <f t="shared" si="238"/>
        <v>0</v>
      </c>
      <c r="AZ83" s="13">
        <f t="shared" si="238"/>
        <v>0</v>
      </c>
      <c r="BA83" s="13">
        <f t="shared" si="238"/>
        <v>0</v>
      </c>
      <c r="BB83" s="13">
        <f t="shared" si="238"/>
        <v>0</v>
      </c>
      <c r="BC83" s="13">
        <f t="shared" si="238"/>
        <v>0</v>
      </c>
      <c r="BD83" s="13">
        <f t="shared" si="221"/>
        <v>0</v>
      </c>
      <c r="BE83" s="13">
        <f t="shared" si="222"/>
        <v>194.94685723433034</v>
      </c>
      <c r="BF83" s="13">
        <f t="shared" si="223"/>
        <v>1441.3876800938258</v>
      </c>
      <c r="BG83" s="4">
        <f t="shared" si="187"/>
        <v>41664.401824335524</v>
      </c>
      <c r="BH83" s="4">
        <f t="shared" ref="BH83:BH146" si="239">BG83/BG76</f>
        <v>2.7695122765441202</v>
      </c>
      <c r="BI83" s="4">
        <f t="shared" si="216"/>
        <v>3.4595184785586763</v>
      </c>
      <c r="BJ83" s="15"/>
      <c r="BK83" s="13">
        <f t="shared" si="183"/>
        <v>5000000.0000000009</v>
      </c>
      <c r="BL83" s="13"/>
      <c r="BM83">
        <f t="shared" si="184"/>
        <v>72</v>
      </c>
      <c r="BN83" s="11">
        <f t="shared" si="188"/>
        <v>0.99195307742413896</v>
      </c>
      <c r="BO83" s="9">
        <f t="shared" si="189"/>
        <v>1116.8815965855524</v>
      </c>
      <c r="BP83" s="9">
        <f t="shared" si="190"/>
        <v>928.21504784523972</v>
      </c>
      <c r="BQ83" s="9">
        <f t="shared" si="191"/>
        <v>803.33666622364058</v>
      </c>
      <c r="BR83" s="9">
        <f t="shared" si="192"/>
        <v>695.09136382851057</v>
      </c>
      <c r="BS83" s="9">
        <f t="shared" si="193"/>
        <v>601.30646325662815</v>
      </c>
      <c r="BT83" s="9">
        <f t="shared" si="194"/>
        <v>520.08215515422319</v>
      </c>
      <c r="BU83" s="9">
        <f t="shared" si="195"/>
        <v>449.7600442523464</v>
      </c>
      <c r="BV83" s="9">
        <f t="shared" si="196"/>
        <v>388.89456172330114</v>
      </c>
      <c r="BW83" s="9">
        <f t="shared" si="197"/>
        <v>336.22662625967604</v>
      </c>
      <c r="BX83" s="9">
        <f t="shared" si="198"/>
        <v>290.66292574765714</v>
      </c>
      <c r="BY83" s="9">
        <f t="shared" si="199"/>
        <v>0</v>
      </c>
      <c r="BZ83" s="9">
        <f t="shared" si="200"/>
        <v>0</v>
      </c>
      <c r="CA83" s="9">
        <f t="shared" si="201"/>
        <v>0</v>
      </c>
      <c r="CB83" s="9">
        <f t="shared" si="202"/>
        <v>0</v>
      </c>
      <c r="CC83" s="9">
        <f t="shared" si="203"/>
        <v>0</v>
      </c>
      <c r="CD83" s="9">
        <f t="shared" si="204"/>
        <v>0</v>
      </c>
      <c r="CE83" s="9">
        <f t="shared" si="205"/>
        <v>0</v>
      </c>
      <c r="CF83" s="9">
        <f t="shared" si="206"/>
        <v>0</v>
      </c>
      <c r="CG83" s="9">
        <f t="shared" si="207"/>
        <v>0</v>
      </c>
      <c r="CH83" s="9">
        <f t="shared" si="208"/>
        <v>0</v>
      </c>
      <c r="CI83" s="9">
        <f t="shared" si="209"/>
        <v>0</v>
      </c>
      <c r="CJ83" s="9">
        <f t="shared" si="210"/>
        <v>370.47155213852955</v>
      </c>
      <c r="CK83" s="9">
        <f t="shared" si="230"/>
        <v>6500.9290030153043</v>
      </c>
    </row>
    <row r="84" spans="2:89" x14ac:dyDescent="0.2">
      <c r="B84" s="1">
        <f t="shared" si="217"/>
        <v>43933</v>
      </c>
      <c r="C84" s="8">
        <f t="shared" si="211"/>
        <v>10.428571428571429</v>
      </c>
      <c r="D84">
        <f t="shared" si="224"/>
        <v>73</v>
      </c>
      <c r="E84" s="14">
        <f t="shared" si="218"/>
        <v>0.2</v>
      </c>
      <c r="F84" s="3">
        <f t="shared" si="212"/>
        <v>4.0551999668446754</v>
      </c>
      <c r="G84" s="4">
        <f t="shared" si="225"/>
        <v>4951834.6691726502</v>
      </c>
      <c r="I84" s="13">
        <f t="shared" si="226"/>
        <v>6500.9290030153043</v>
      </c>
      <c r="J84" s="13">
        <f t="shared" ref="J84:AC84" si="240">I83*(1-I$8)</f>
        <v>5404.5214291102839</v>
      </c>
      <c r="K84" s="13">
        <f t="shared" si="240"/>
        <v>4678.7245736239283</v>
      </c>
      <c r="L84" s="13">
        <f t="shared" si="240"/>
        <v>4049.2674729620812</v>
      </c>
      <c r="M84" s="13">
        <f t="shared" si="240"/>
        <v>3503.6504228279314</v>
      </c>
      <c r="N84" s="13">
        <f t="shared" si="240"/>
        <v>3030.9219102282282</v>
      </c>
      <c r="O84" s="13">
        <f t="shared" si="240"/>
        <v>2621.5058302190569</v>
      </c>
      <c r="P84" s="13">
        <f t="shared" si="240"/>
        <v>2267.0429402783038</v>
      </c>
      <c r="Q84" s="13">
        <f t="shared" si="240"/>
        <v>1960.2467625442816</v>
      </c>
      <c r="R84" s="13">
        <f t="shared" si="240"/>
        <v>1694.7708208778124</v>
      </c>
      <c r="S84" s="13">
        <f t="shared" si="240"/>
        <v>1465.104208872652</v>
      </c>
      <c r="T84" s="13">
        <f t="shared" si="240"/>
        <v>1266.4556197806169</v>
      </c>
      <c r="U84" s="13">
        <f t="shared" si="240"/>
        <v>1094.6637624022105</v>
      </c>
      <c r="V84" s="13">
        <f t="shared" si="240"/>
        <v>946.11768885826052</v>
      </c>
      <c r="W84" s="13">
        <f t="shared" si="240"/>
        <v>817.6862956312608</v>
      </c>
      <c r="X84" s="13">
        <f t="shared" si="240"/>
        <v>706.65620085889032</v>
      </c>
      <c r="Y84" s="13">
        <f t="shared" si="240"/>
        <v>610.67719046899413</v>
      </c>
      <c r="Z84" s="13">
        <f t="shared" si="240"/>
        <v>527.71444716058727</v>
      </c>
      <c r="AA84" s="13">
        <f t="shared" si="240"/>
        <v>456.00682171162583</v>
      </c>
      <c r="AB84" s="13">
        <f t="shared" si="240"/>
        <v>394.03070229959474</v>
      </c>
      <c r="AC84" s="13">
        <f t="shared" si="240"/>
        <v>340.47761583464359</v>
      </c>
      <c r="AD84" s="13">
        <f t="shared" si="214"/>
        <v>2161.5830348108611</v>
      </c>
      <c r="AE84" s="13">
        <f t="shared" si="228"/>
        <v>46498.754754377413</v>
      </c>
      <c r="AF84" s="15"/>
      <c r="AG84">
        <f t="shared" si="153"/>
        <v>73</v>
      </c>
      <c r="AH84" s="15"/>
      <c r="AI84" s="15"/>
      <c r="AJ84" s="13">
        <f t="shared" ref="AJ84:BC84" si="241">I83*AI$8</f>
        <v>225.18839287959517</v>
      </c>
      <c r="AK84" s="13">
        <f t="shared" si="241"/>
        <v>0</v>
      </c>
      <c r="AL84" s="13">
        <f t="shared" si="241"/>
        <v>0</v>
      </c>
      <c r="AM84" s="13">
        <f t="shared" si="241"/>
        <v>0</v>
      </c>
      <c r="AN84" s="13">
        <f t="shared" si="241"/>
        <v>0</v>
      </c>
      <c r="AO84" s="13">
        <f t="shared" si="241"/>
        <v>0</v>
      </c>
      <c r="AP84" s="13">
        <f t="shared" si="241"/>
        <v>0</v>
      </c>
      <c r="AQ84" s="13">
        <f t="shared" si="241"/>
        <v>0</v>
      </c>
      <c r="AR84" s="13">
        <f t="shared" si="241"/>
        <v>0</v>
      </c>
      <c r="AS84" s="13">
        <f t="shared" si="241"/>
        <v>0</v>
      </c>
      <c r="AT84" s="13">
        <f t="shared" si="241"/>
        <v>0</v>
      </c>
      <c r="AU84" s="13">
        <f t="shared" si="241"/>
        <v>0</v>
      </c>
      <c r="AV84" s="13">
        <f t="shared" si="241"/>
        <v>0</v>
      </c>
      <c r="AW84" s="13">
        <f t="shared" si="241"/>
        <v>0</v>
      </c>
      <c r="AX84" s="13">
        <f t="shared" si="241"/>
        <v>0</v>
      </c>
      <c r="AY84" s="13">
        <f t="shared" si="241"/>
        <v>0</v>
      </c>
      <c r="AZ84" s="13">
        <f t="shared" si="241"/>
        <v>0</v>
      </c>
      <c r="BA84" s="13">
        <f t="shared" si="241"/>
        <v>0</v>
      </c>
      <c r="BB84" s="13">
        <f t="shared" si="241"/>
        <v>0</v>
      </c>
      <c r="BC84" s="13">
        <f t="shared" si="241"/>
        <v>0</v>
      </c>
      <c r="BD84" s="13">
        <f t="shared" si="221"/>
        <v>0</v>
      </c>
      <c r="BE84" s="13">
        <f t="shared" si="222"/>
        <v>225.18839287959517</v>
      </c>
      <c r="BF84" s="13">
        <f t="shared" si="223"/>
        <v>1666.5760729734209</v>
      </c>
      <c r="BG84" s="4">
        <f t="shared" si="187"/>
        <v>48165.33082735083</v>
      </c>
      <c r="BH84" s="4">
        <f t="shared" si="239"/>
        <v>2.7672553561248421</v>
      </c>
      <c r="BI84" s="4">
        <f t="shared" si="216"/>
        <v>3.4601154904287514</v>
      </c>
      <c r="BJ84" s="15"/>
      <c r="BK84" s="13">
        <f t="shared" si="183"/>
        <v>5000000.0000000009</v>
      </c>
      <c r="BL84" s="13"/>
      <c r="BM84">
        <f t="shared" si="184"/>
        <v>73</v>
      </c>
      <c r="BN84" s="11">
        <f t="shared" si="188"/>
        <v>0.99069714826710276</v>
      </c>
      <c r="BO84" s="9">
        <f t="shared" si="189"/>
        <v>1288.0903648748324</v>
      </c>
      <c r="BP84" s="9">
        <f t="shared" si="190"/>
        <v>1070.8487935136011</v>
      </c>
      <c r="BQ84" s="9">
        <f t="shared" si="191"/>
        <v>927.03981852328855</v>
      </c>
      <c r="BR84" s="9">
        <f t="shared" si="192"/>
        <v>802.31954760685437</v>
      </c>
      <c r="BS84" s="9">
        <f t="shared" si="193"/>
        <v>694.21129648409214</v>
      </c>
      <c r="BT84" s="9">
        <f t="shared" si="194"/>
        <v>600.54513861667704</v>
      </c>
      <c r="BU84" s="9">
        <f t="shared" si="195"/>
        <v>519.42367003272068</v>
      </c>
      <c r="BV84" s="9">
        <f t="shared" si="196"/>
        <v>449.19059518655672</v>
      </c>
      <c r="BW84" s="9">
        <f t="shared" si="197"/>
        <v>388.40217551048812</v>
      </c>
      <c r="BX84" s="9">
        <f t="shared" si="198"/>
        <v>335.80092384198912</v>
      </c>
      <c r="BY84" s="9">
        <f t="shared" si="199"/>
        <v>0</v>
      </c>
      <c r="BZ84" s="9">
        <f t="shared" si="200"/>
        <v>0</v>
      </c>
      <c r="CA84" s="9">
        <f t="shared" si="201"/>
        <v>0</v>
      </c>
      <c r="CB84" s="9">
        <f t="shared" si="202"/>
        <v>0</v>
      </c>
      <c r="CC84" s="9">
        <f t="shared" si="203"/>
        <v>0</v>
      </c>
      <c r="CD84" s="9">
        <f t="shared" si="204"/>
        <v>0</v>
      </c>
      <c r="CE84" s="9">
        <f t="shared" si="205"/>
        <v>0</v>
      </c>
      <c r="CF84" s="9">
        <f t="shared" si="206"/>
        <v>0</v>
      </c>
      <c r="CG84" s="9">
        <f t="shared" si="207"/>
        <v>0</v>
      </c>
      <c r="CH84" s="9">
        <f t="shared" si="208"/>
        <v>0</v>
      </c>
      <c r="CI84" s="9">
        <f t="shared" si="209"/>
        <v>0</v>
      </c>
      <c r="CJ84" s="9">
        <f t="shared" si="210"/>
        <v>428.29482966593395</v>
      </c>
      <c r="CK84" s="9">
        <f t="shared" si="230"/>
        <v>7504.1671538570336</v>
      </c>
    </row>
    <row r="85" spans="2:89" x14ac:dyDescent="0.2">
      <c r="B85" s="1">
        <f t="shared" si="217"/>
        <v>43934</v>
      </c>
      <c r="C85" s="8">
        <f t="shared" si="211"/>
        <v>10.571428571428571</v>
      </c>
      <c r="D85">
        <f t="shared" si="224"/>
        <v>74</v>
      </c>
      <c r="E85" s="14">
        <f t="shared" si="218"/>
        <v>0.2</v>
      </c>
      <c r="F85" s="3">
        <f t="shared" si="212"/>
        <v>4.0551999668446754</v>
      </c>
      <c r="G85" s="4">
        <f t="shared" si="225"/>
        <v>4944330.5020187935</v>
      </c>
      <c r="I85" s="13">
        <f t="shared" si="226"/>
        <v>7504.1671538570336</v>
      </c>
      <c r="J85" s="13">
        <f t="shared" ref="J85:AC85" si="242">I84*(1-I$8)</f>
        <v>6240.8918428946918</v>
      </c>
      <c r="K85" s="13">
        <f t="shared" si="242"/>
        <v>5404.5214291102839</v>
      </c>
      <c r="L85" s="13">
        <f t="shared" si="242"/>
        <v>4678.7245736239283</v>
      </c>
      <c r="M85" s="13">
        <f t="shared" si="242"/>
        <v>4049.2674729620812</v>
      </c>
      <c r="N85" s="13">
        <f t="shared" si="242"/>
        <v>3503.6504228279314</v>
      </c>
      <c r="O85" s="13">
        <f t="shared" si="242"/>
        <v>3030.9219102282282</v>
      </c>
      <c r="P85" s="13">
        <f t="shared" si="242"/>
        <v>2621.5058302190569</v>
      </c>
      <c r="Q85" s="13">
        <f t="shared" si="242"/>
        <v>2267.0429402783038</v>
      </c>
      <c r="R85" s="13">
        <f t="shared" si="242"/>
        <v>1960.2467625442816</v>
      </c>
      <c r="S85" s="13">
        <f t="shared" si="242"/>
        <v>1694.7708208778124</v>
      </c>
      <c r="T85" s="13">
        <f t="shared" si="242"/>
        <v>1465.104208872652</v>
      </c>
      <c r="U85" s="13">
        <f t="shared" si="242"/>
        <v>1266.4556197806169</v>
      </c>
      <c r="V85" s="13">
        <f t="shared" si="242"/>
        <v>1094.6637624022105</v>
      </c>
      <c r="W85" s="13">
        <f t="shared" si="242"/>
        <v>946.11768885826052</v>
      </c>
      <c r="X85" s="13">
        <f t="shared" si="242"/>
        <v>817.6862956312608</v>
      </c>
      <c r="Y85" s="13">
        <f t="shared" si="242"/>
        <v>706.65620085889032</v>
      </c>
      <c r="Z85" s="13">
        <f t="shared" si="242"/>
        <v>610.67719046899413</v>
      </c>
      <c r="AA85" s="13">
        <f t="shared" si="242"/>
        <v>527.71444716058727</v>
      </c>
      <c r="AB85" s="13">
        <f t="shared" si="242"/>
        <v>456.00682171162583</v>
      </c>
      <c r="AC85" s="13">
        <f t="shared" si="242"/>
        <v>394.03070229959474</v>
      </c>
      <c r="AD85" s="13">
        <f t="shared" si="214"/>
        <v>2502.0606506455047</v>
      </c>
      <c r="AE85" s="13">
        <f t="shared" si="228"/>
        <v>53742.884748113836</v>
      </c>
      <c r="AF85" s="15"/>
      <c r="AG85">
        <f t="shared" si="153"/>
        <v>74</v>
      </c>
      <c r="AH85" s="15"/>
      <c r="AI85" s="15"/>
      <c r="AJ85" s="13">
        <f t="shared" ref="AJ85:BC85" si="243">I84*AI$8</f>
        <v>260.03716012061216</v>
      </c>
      <c r="AK85" s="13">
        <f t="shared" si="243"/>
        <v>0</v>
      </c>
      <c r="AL85" s="13">
        <f t="shared" si="243"/>
        <v>0</v>
      </c>
      <c r="AM85" s="13">
        <f t="shared" si="243"/>
        <v>0</v>
      </c>
      <c r="AN85" s="13">
        <f t="shared" si="243"/>
        <v>0</v>
      </c>
      <c r="AO85" s="13">
        <f t="shared" si="243"/>
        <v>0</v>
      </c>
      <c r="AP85" s="13">
        <f t="shared" si="243"/>
        <v>0</v>
      </c>
      <c r="AQ85" s="13">
        <f t="shared" si="243"/>
        <v>0</v>
      </c>
      <c r="AR85" s="13">
        <f t="shared" si="243"/>
        <v>0</v>
      </c>
      <c r="AS85" s="13">
        <f t="shared" si="243"/>
        <v>0</v>
      </c>
      <c r="AT85" s="13">
        <f t="shared" si="243"/>
        <v>0</v>
      </c>
      <c r="AU85" s="13">
        <f t="shared" si="243"/>
        <v>0</v>
      </c>
      <c r="AV85" s="13">
        <f t="shared" si="243"/>
        <v>0</v>
      </c>
      <c r="AW85" s="13">
        <f t="shared" si="243"/>
        <v>0</v>
      </c>
      <c r="AX85" s="13">
        <f t="shared" si="243"/>
        <v>0</v>
      </c>
      <c r="AY85" s="13">
        <f t="shared" si="243"/>
        <v>0</v>
      </c>
      <c r="AZ85" s="13">
        <f t="shared" si="243"/>
        <v>0</v>
      </c>
      <c r="BA85" s="13">
        <f t="shared" si="243"/>
        <v>0</v>
      </c>
      <c r="BB85" s="13">
        <f t="shared" si="243"/>
        <v>0</v>
      </c>
      <c r="BC85" s="13">
        <f t="shared" si="243"/>
        <v>0</v>
      </c>
      <c r="BD85" s="13">
        <f t="shared" si="221"/>
        <v>0</v>
      </c>
      <c r="BE85" s="13">
        <f t="shared" si="222"/>
        <v>260.03716012061216</v>
      </c>
      <c r="BF85" s="13">
        <f t="shared" si="223"/>
        <v>1926.6132330940331</v>
      </c>
      <c r="BG85" s="4">
        <f t="shared" si="187"/>
        <v>55669.497981207867</v>
      </c>
      <c r="BH85" s="4">
        <f t="shared" si="239"/>
        <v>2.764649372999882</v>
      </c>
      <c r="BI85" s="4">
        <f t="shared" si="216"/>
        <v>3.4608058325663231</v>
      </c>
      <c r="BJ85" s="15"/>
      <c r="BK85" s="13">
        <f t="shared" si="183"/>
        <v>5000000.0000000019</v>
      </c>
      <c r="BL85" s="13"/>
      <c r="BM85">
        <f t="shared" si="184"/>
        <v>74</v>
      </c>
      <c r="BN85" s="11">
        <f t="shared" si="188"/>
        <v>0.98924727978376503</v>
      </c>
      <c r="BO85" s="9">
        <f t="shared" si="189"/>
        <v>1484.6953887991497</v>
      </c>
      <c r="BP85" s="9">
        <f t="shared" si="190"/>
        <v>1234.7570558016525</v>
      </c>
      <c r="BQ85" s="9">
        <f t="shared" si="191"/>
        <v>1069.2816244560829</v>
      </c>
      <c r="BR85" s="9">
        <f t="shared" si="192"/>
        <v>925.68311146298549</v>
      </c>
      <c r="BS85" s="9">
        <f t="shared" si="193"/>
        <v>801.1453665489239</v>
      </c>
      <c r="BT85" s="9">
        <f t="shared" si="194"/>
        <v>693.19533001915397</v>
      </c>
      <c r="BU85" s="9">
        <f t="shared" si="195"/>
        <v>599.66625098605755</v>
      </c>
      <c r="BV85" s="9">
        <f t="shared" si="196"/>
        <v>518.66350229629654</v>
      </c>
      <c r="BW85" s="9">
        <f t="shared" si="197"/>
        <v>448.53321236466013</v>
      </c>
      <c r="BX85" s="9">
        <f t="shared" si="198"/>
        <v>387.83375551037255</v>
      </c>
      <c r="BY85" s="9">
        <f t="shared" si="199"/>
        <v>0</v>
      </c>
      <c r="BZ85" s="9">
        <f t="shared" si="200"/>
        <v>0</v>
      </c>
      <c r="CA85" s="9">
        <f t="shared" si="201"/>
        <v>0</v>
      </c>
      <c r="CB85" s="9">
        <f t="shared" si="202"/>
        <v>0</v>
      </c>
      <c r="CC85" s="9">
        <f t="shared" si="203"/>
        <v>0</v>
      </c>
      <c r="CD85" s="9">
        <f t="shared" si="204"/>
        <v>0</v>
      </c>
      <c r="CE85" s="9">
        <f t="shared" si="205"/>
        <v>0</v>
      </c>
      <c r="CF85" s="9">
        <f t="shared" si="206"/>
        <v>0</v>
      </c>
      <c r="CG85" s="9">
        <f t="shared" si="207"/>
        <v>0</v>
      </c>
      <c r="CH85" s="9">
        <f t="shared" si="208"/>
        <v>0</v>
      </c>
      <c r="CI85" s="9">
        <f t="shared" si="209"/>
        <v>0</v>
      </c>
      <c r="CJ85" s="9">
        <f t="shared" si="210"/>
        <v>495.03133850101256</v>
      </c>
      <c r="CK85" s="9">
        <f t="shared" si="230"/>
        <v>8658.4859367463505</v>
      </c>
    </row>
    <row r="86" spans="2:89" x14ac:dyDescent="0.2">
      <c r="B86" s="1">
        <f t="shared" si="217"/>
        <v>43935</v>
      </c>
      <c r="C86" s="8">
        <f t="shared" si="211"/>
        <v>10.714285714285714</v>
      </c>
      <c r="D86">
        <f t="shared" si="224"/>
        <v>75</v>
      </c>
      <c r="E86" s="14">
        <f t="shared" si="218"/>
        <v>0.2</v>
      </c>
      <c r="F86" s="3">
        <f t="shared" si="212"/>
        <v>4.0551999668446754</v>
      </c>
      <c r="G86" s="4">
        <f t="shared" si="225"/>
        <v>4935672.0160820475</v>
      </c>
      <c r="I86" s="13">
        <f t="shared" si="226"/>
        <v>8658.4859367463505</v>
      </c>
      <c r="J86" s="13">
        <f t="shared" ref="J86:AC86" si="244">I85*(1-I$8)</f>
        <v>7204.0004677027518</v>
      </c>
      <c r="K86" s="13">
        <f t="shared" si="244"/>
        <v>6240.8918428946918</v>
      </c>
      <c r="L86" s="13">
        <f t="shared" si="244"/>
        <v>5404.5214291102839</v>
      </c>
      <c r="M86" s="13">
        <f t="shared" si="244"/>
        <v>4678.7245736239283</v>
      </c>
      <c r="N86" s="13">
        <f t="shared" si="244"/>
        <v>4049.2674729620812</v>
      </c>
      <c r="O86" s="13">
        <f t="shared" si="244"/>
        <v>3503.6504228279314</v>
      </c>
      <c r="P86" s="13">
        <f t="shared" si="244"/>
        <v>3030.9219102282282</v>
      </c>
      <c r="Q86" s="13">
        <f t="shared" si="244"/>
        <v>2621.5058302190569</v>
      </c>
      <c r="R86" s="13">
        <f t="shared" si="244"/>
        <v>2267.0429402783038</v>
      </c>
      <c r="S86" s="13">
        <f t="shared" si="244"/>
        <v>1960.2467625442816</v>
      </c>
      <c r="T86" s="13">
        <f t="shared" si="244"/>
        <v>1694.7708208778124</v>
      </c>
      <c r="U86" s="13">
        <f t="shared" si="244"/>
        <v>1465.104208872652</v>
      </c>
      <c r="V86" s="13">
        <f t="shared" si="244"/>
        <v>1266.4556197806169</v>
      </c>
      <c r="W86" s="13">
        <f t="shared" si="244"/>
        <v>1094.6637624022105</v>
      </c>
      <c r="X86" s="13">
        <f t="shared" si="244"/>
        <v>946.11768885826052</v>
      </c>
      <c r="Y86" s="13">
        <f t="shared" si="244"/>
        <v>817.6862956312608</v>
      </c>
      <c r="Z86" s="13">
        <f t="shared" si="244"/>
        <v>706.65620085889032</v>
      </c>
      <c r="AA86" s="13">
        <f t="shared" si="244"/>
        <v>610.67719046899413</v>
      </c>
      <c r="AB86" s="13">
        <f t="shared" si="244"/>
        <v>527.71444716058727</v>
      </c>
      <c r="AC86" s="13">
        <f t="shared" si="244"/>
        <v>456.00682171162583</v>
      </c>
      <c r="AD86" s="13">
        <f t="shared" si="214"/>
        <v>2896.0913529450995</v>
      </c>
      <c r="AE86" s="13">
        <f t="shared" si="228"/>
        <v>62101.203998705903</v>
      </c>
      <c r="AF86" s="15"/>
      <c r="AG86">
        <f t="shared" si="153"/>
        <v>75</v>
      </c>
      <c r="AH86" s="15"/>
      <c r="AI86" s="15"/>
      <c r="AJ86" s="13">
        <f t="shared" ref="AJ86:BC86" si="245">I85*AI$8</f>
        <v>300.16668615428136</v>
      </c>
      <c r="AK86" s="13">
        <f t="shared" si="245"/>
        <v>0</v>
      </c>
      <c r="AL86" s="13">
        <f t="shared" si="245"/>
        <v>0</v>
      </c>
      <c r="AM86" s="13">
        <f t="shared" si="245"/>
        <v>0</v>
      </c>
      <c r="AN86" s="13">
        <f t="shared" si="245"/>
        <v>0</v>
      </c>
      <c r="AO86" s="13">
        <f t="shared" si="245"/>
        <v>0</v>
      </c>
      <c r="AP86" s="13">
        <f t="shared" si="245"/>
        <v>0</v>
      </c>
      <c r="AQ86" s="13">
        <f t="shared" si="245"/>
        <v>0</v>
      </c>
      <c r="AR86" s="13">
        <f t="shared" si="245"/>
        <v>0</v>
      </c>
      <c r="AS86" s="13">
        <f t="shared" si="245"/>
        <v>0</v>
      </c>
      <c r="AT86" s="13">
        <f t="shared" si="245"/>
        <v>0</v>
      </c>
      <c r="AU86" s="13">
        <f t="shared" si="245"/>
        <v>0</v>
      </c>
      <c r="AV86" s="13">
        <f t="shared" si="245"/>
        <v>0</v>
      </c>
      <c r="AW86" s="13">
        <f t="shared" si="245"/>
        <v>0</v>
      </c>
      <c r="AX86" s="13">
        <f t="shared" si="245"/>
        <v>0</v>
      </c>
      <c r="AY86" s="13">
        <f t="shared" si="245"/>
        <v>0</v>
      </c>
      <c r="AZ86" s="13">
        <f t="shared" si="245"/>
        <v>0</v>
      </c>
      <c r="BA86" s="13">
        <f t="shared" si="245"/>
        <v>0</v>
      </c>
      <c r="BB86" s="13">
        <f t="shared" si="245"/>
        <v>0</v>
      </c>
      <c r="BC86" s="13">
        <f t="shared" si="245"/>
        <v>0</v>
      </c>
      <c r="BD86" s="13">
        <f t="shared" si="221"/>
        <v>0</v>
      </c>
      <c r="BE86" s="13">
        <f t="shared" si="222"/>
        <v>300.16668615428136</v>
      </c>
      <c r="BF86" s="13">
        <f t="shared" si="223"/>
        <v>2226.7799192483144</v>
      </c>
      <c r="BG86" s="4">
        <f t="shared" si="187"/>
        <v>64327.983917954218</v>
      </c>
      <c r="BH86" s="4">
        <f t="shared" si="239"/>
        <v>2.7616402111634124</v>
      </c>
      <c r="BI86" s="4">
        <f t="shared" si="216"/>
        <v>3.4616037743206971</v>
      </c>
      <c r="BJ86" s="15"/>
      <c r="BK86" s="13">
        <f t="shared" si="183"/>
        <v>5000000.0000000019</v>
      </c>
      <c r="BL86" s="13"/>
      <c r="BM86">
        <f t="shared" si="184"/>
        <v>75</v>
      </c>
      <c r="BN86" s="11">
        <f t="shared" si="188"/>
        <v>0.98757422530714534</v>
      </c>
      <c r="BO86" s="9">
        <f t="shared" si="189"/>
        <v>1710.1795082630181</v>
      </c>
      <c r="BP86" s="9">
        <f t="shared" si="190"/>
        <v>1422.8970362007717</v>
      </c>
      <c r="BQ86" s="9">
        <f t="shared" si="191"/>
        <v>1232.6687853944818</v>
      </c>
      <c r="BR86" s="9">
        <f t="shared" si="192"/>
        <v>1067.473212701891</v>
      </c>
      <c r="BS86" s="9">
        <f t="shared" si="193"/>
        <v>924.11755924443105</v>
      </c>
      <c r="BT86" s="9">
        <f t="shared" si="194"/>
        <v>799.79043753438987</v>
      </c>
      <c r="BU86" s="9">
        <f t="shared" si="195"/>
        <v>692.02297041426937</v>
      </c>
      <c r="BV86" s="9">
        <f t="shared" si="196"/>
        <v>598.6520714920191</v>
      </c>
      <c r="BW86" s="9">
        <f t="shared" si="197"/>
        <v>517.78631788334997</v>
      </c>
      <c r="BX86" s="9">
        <f t="shared" si="198"/>
        <v>447.77463509667581</v>
      </c>
      <c r="BY86" s="9">
        <f t="shared" si="199"/>
        <v>0</v>
      </c>
      <c r="BZ86" s="9">
        <f t="shared" si="200"/>
        <v>0</v>
      </c>
      <c r="CA86" s="9">
        <f t="shared" si="201"/>
        <v>0</v>
      </c>
      <c r="CB86" s="9">
        <f t="shared" si="202"/>
        <v>0</v>
      </c>
      <c r="CC86" s="9">
        <f t="shared" si="203"/>
        <v>0</v>
      </c>
      <c r="CD86" s="9">
        <f t="shared" si="204"/>
        <v>0</v>
      </c>
      <c r="CE86" s="9">
        <f t="shared" si="205"/>
        <v>0</v>
      </c>
      <c r="CF86" s="9">
        <f t="shared" si="206"/>
        <v>0</v>
      </c>
      <c r="CG86" s="9">
        <f t="shared" si="207"/>
        <v>0</v>
      </c>
      <c r="CH86" s="9">
        <f t="shared" si="208"/>
        <v>0</v>
      </c>
      <c r="CI86" s="9">
        <f t="shared" si="209"/>
        <v>0</v>
      </c>
      <c r="CJ86" s="9">
        <f t="shared" si="210"/>
        <v>572.02103486069575</v>
      </c>
      <c r="CK86" s="9">
        <f t="shared" si="230"/>
        <v>9985.3835690859923</v>
      </c>
    </row>
    <row r="87" spans="2:89" x14ac:dyDescent="0.2">
      <c r="B87" s="1">
        <f t="shared" si="217"/>
        <v>43936</v>
      </c>
      <c r="C87" s="8">
        <f t="shared" si="211"/>
        <v>10.857142857142858</v>
      </c>
      <c r="D87">
        <f t="shared" si="224"/>
        <v>76</v>
      </c>
      <c r="E87" s="14">
        <f t="shared" si="218"/>
        <v>0.2</v>
      </c>
      <c r="F87" s="3">
        <f t="shared" si="212"/>
        <v>4.0551999668446754</v>
      </c>
      <c r="G87" s="4">
        <f t="shared" si="225"/>
        <v>4925686.6325129615</v>
      </c>
      <c r="I87" s="13">
        <f t="shared" si="226"/>
        <v>9985.3835690859923</v>
      </c>
      <c r="J87" s="13">
        <f t="shared" ref="J87:AC87" si="246">I86*(1-I$8)</f>
        <v>8312.1464992764959</v>
      </c>
      <c r="K87" s="13">
        <f t="shared" si="246"/>
        <v>7204.0004677027518</v>
      </c>
      <c r="L87" s="13">
        <f t="shared" si="246"/>
        <v>6240.8918428946918</v>
      </c>
      <c r="M87" s="13">
        <f t="shared" si="246"/>
        <v>5404.5214291102839</v>
      </c>
      <c r="N87" s="13">
        <f t="shared" si="246"/>
        <v>4678.7245736239283</v>
      </c>
      <c r="O87" s="13">
        <f t="shared" si="246"/>
        <v>4049.2674729620812</v>
      </c>
      <c r="P87" s="13">
        <f t="shared" si="246"/>
        <v>3503.6504228279314</v>
      </c>
      <c r="Q87" s="13">
        <f t="shared" si="246"/>
        <v>3030.9219102282282</v>
      </c>
      <c r="R87" s="13">
        <f t="shared" si="246"/>
        <v>2621.5058302190569</v>
      </c>
      <c r="S87" s="13">
        <f t="shared" si="246"/>
        <v>2267.0429402783038</v>
      </c>
      <c r="T87" s="13">
        <f t="shared" si="246"/>
        <v>1960.2467625442816</v>
      </c>
      <c r="U87" s="13">
        <f t="shared" si="246"/>
        <v>1694.7708208778124</v>
      </c>
      <c r="V87" s="13">
        <f t="shared" si="246"/>
        <v>1465.104208872652</v>
      </c>
      <c r="W87" s="13">
        <f t="shared" si="246"/>
        <v>1266.4556197806169</v>
      </c>
      <c r="X87" s="13">
        <f t="shared" si="246"/>
        <v>1094.6637624022105</v>
      </c>
      <c r="Y87" s="13">
        <f t="shared" si="246"/>
        <v>946.11768885826052</v>
      </c>
      <c r="Z87" s="13">
        <f t="shared" si="246"/>
        <v>817.6862956312608</v>
      </c>
      <c r="AA87" s="13">
        <f t="shared" si="246"/>
        <v>706.65620085889032</v>
      </c>
      <c r="AB87" s="13">
        <f t="shared" si="246"/>
        <v>610.67719046899413</v>
      </c>
      <c r="AC87" s="13">
        <f t="shared" si="246"/>
        <v>527.71444716058727</v>
      </c>
      <c r="AD87" s="13">
        <f t="shared" si="214"/>
        <v>3352.0981746567254</v>
      </c>
      <c r="AE87" s="13">
        <f t="shared" si="228"/>
        <v>71740.248130322041</v>
      </c>
      <c r="AF87" s="15"/>
      <c r="AG87">
        <f t="shared" si="153"/>
        <v>76</v>
      </c>
      <c r="AH87" s="15"/>
      <c r="AI87" s="15"/>
      <c r="AJ87" s="13">
        <f t="shared" ref="AJ87:BC87" si="247">I86*AI$8</f>
        <v>346.33943746985403</v>
      </c>
      <c r="AK87" s="13">
        <f t="shared" si="247"/>
        <v>0</v>
      </c>
      <c r="AL87" s="13">
        <f t="shared" si="247"/>
        <v>0</v>
      </c>
      <c r="AM87" s="13">
        <f t="shared" si="247"/>
        <v>0</v>
      </c>
      <c r="AN87" s="13">
        <f t="shared" si="247"/>
        <v>0</v>
      </c>
      <c r="AO87" s="13">
        <f t="shared" si="247"/>
        <v>0</v>
      </c>
      <c r="AP87" s="13">
        <f t="shared" si="247"/>
        <v>0</v>
      </c>
      <c r="AQ87" s="13">
        <f t="shared" si="247"/>
        <v>0</v>
      </c>
      <c r="AR87" s="13">
        <f t="shared" si="247"/>
        <v>0</v>
      </c>
      <c r="AS87" s="13">
        <f t="shared" si="247"/>
        <v>0</v>
      </c>
      <c r="AT87" s="13">
        <f t="shared" si="247"/>
        <v>0</v>
      </c>
      <c r="AU87" s="13">
        <f t="shared" si="247"/>
        <v>0</v>
      </c>
      <c r="AV87" s="13">
        <f t="shared" si="247"/>
        <v>0</v>
      </c>
      <c r="AW87" s="13">
        <f t="shared" si="247"/>
        <v>0</v>
      </c>
      <c r="AX87" s="13">
        <f t="shared" si="247"/>
        <v>0</v>
      </c>
      <c r="AY87" s="13">
        <f t="shared" si="247"/>
        <v>0</v>
      </c>
      <c r="AZ87" s="13">
        <f t="shared" si="247"/>
        <v>0</v>
      </c>
      <c r="BA87" s="13">
        <f t="shared" si="247"/>
        <v>0</v>
      </c>
      <c r="BB87" s="13">
        <f t="shared" si="247"/>
        <v>0</v>
      </c>
      <c r="BC87" s="13">
        <f t="shared" si="247"/>
        <v>0</v>
      </c>
      <c r="BD87" s="13">
        <f t="shared" si="221"/>
        <v>0</v>
      </c>
      <c r="BE87" s="13">
        <f t="shared" si="222"/>
        <v>346.33943746985403</v>
      </c>
      <c r="BF87" s="13">
        <f t="shared" si="223"/>
        <v>2573.1193567181685</v>
      </c>
      <c r="BG87" s="4">
        <f t="shared" si="187"/>
        <v>74313.367487040203</v>
      </c>
      <c r="BH87" s="4">
        <f t="shared" si="239"/>
        <v>2.7581663050198824</v>
      </c>
      <c r="BI87" s="4">
        <f t="shared" si="216"/>
        <v>3.4625255774701706</v>
      </c>
      <c r="BJ87" s="15"/>
      <c r="BK87" s="13">
        <f t="shared" si="183"/>
        <v>5000000.0000000019</v>
      </c>
      <c r="BL87" s="13"/>
      <c r="BM87">
        <f t="shared" si="184"/>
        <v>76</v>
      </c>
      <c r="BN87" s="11">
        <f t="shared" si="188"/>
        <v>0.98564456272322931</v>
      </c>
      <c r="BO87" s="9">
        <f t="shared" si="189"/>
        <v>1968.4078043150964</v>
      </c>
      <c r="BP87" s="9">
        <f t="shared" si="190"/>
        <v>1638.5644003141606</v>
      </c>
      <c r="BQ87" s="9">
        <f t="shared" si="191"/>
        <v>1420.1167781693639</v>
      </c>
      <c r="BR87" s="9">
        <f t="shared" si="192"/>
        <v>1230.2602222985815</v>
      </c>
      <c r="BS87" s="9">
        <f t="shared" si="193"/>
        <v>1065.3874321447456</v>
      </c>
      <c r="BT87" s="9">
        <f t="shared" si="194"/>
        <v>922.31188729439691</v>
      </c>
      <c r="BU87" s="9">
        <f t="shared" si="195"/>
        <v>798.22769354742127</v>
      </c>
      <c r="BV87" s="9">
        <f t="shared" si="196"/>
        <v>690.67079778865889</v>
      </c>
      <c r="BW87" s="9">
        <f t="shared" si="197"/>
        <v>597.48234017103141</v>
      </c>
      <c r="BX87" s="9">
        <f t="shared" si="198"/>
        <v>516.77459354053167</v>
      </c>
      <c r="BY87" s="9">
        <f t="shared" si="199"/>
        <v>0</v>
      </c>
      <c r="BZ87" s="9">
        <f t="shared" si="200"/>
        <v>0</v>
      </c>
      <c r="CA87" s="9">
        <f t="shared" si="201"/>
        <v>0</v>
      </c>
      <c r="CB87" s="9">
        <f t="shared" si="202"/>
        <v>0</v>
      </c>
      <c r="CC87" s="9">
        <f t="shared" si="203"/>
        <v>0</v>
      </c>
      <c r="CD87" s="9">
        <f t="shared" si="204"/>
        <v>0</v>
      </c>
      <c r="CE87" s="9">
        <f t="shared" si="205"/>
        <v>0</v>
      </c>
      <c r="CF87" s="9">
        <f t="shared" si="206"/>
        <v>0</v>
      </c>
      <c r="CG87" s="9">
        <f t="shared" si="207"/>
        <v>0</v>
      </c>
      <c r="CH87" s="9">
        <f t="shared" si="208"/>
        <v>0</v>
      </c>
      <c r="CI87" s="9">
        <f t="shared" si="209"/>
        <v>0</v>
      </c>
      <c r="CJ87" s="9">
        <f t="shared" si="210"/>
        <v>660.79546791297275</v>
      </c>
      <c r="CK87" s="9">
        <f t="shared" si="230"/>
        <v>11508.99941749696</v>
      </c>
    </row>
    <row r="88" spans="2:89" x14ac:dyDescent="0.2">
      <c r="B88" s="1">
        <f t="shared" si="217"/>
        <v>43937</v>
      </c>
      <c r="C88" s="8">
        <f t="shared" si="211"/>
        <v>11</v>
      </c>
      <c r="D88">
        <f t="shared" si="224"/>
        <v>77</v>
      </c>
      <c r="E88" s="14">
        <f t="shared" si="218"/>
        <v>0.2</v>
      </c>
      <c r="F88" s="3">
        <f t="shared" si="212"/>
        <v>4.0551999668446754</v>
      </c>
      <c r="G88" s="4">
        <f t="shared" si="225"/>
        <v>4914177.6330954647</v>
      </c>
      <c r="I88" s="13">
        <f t="shared" si="226"/>
        <v>11508.99941749696</v>
      </c>
      <c r="J88" s="13">
        <f t="shared" ref="J88:AC88" si="248">I87*(1-I$8)</f>
        <v>9585.9682263225532</v>
      </c>
      <c r="K88" s="13">
        <f t="shared" si="248"/>
        <v>8312.1464992764959</v>
      </c>
      <c r="L88" s="13">
        <f t="shared" si="248"/>
        <v>7204.0004677027518</v>
      </c>
      <c r="M88" s="13">
        <f t="shared" si="248"/>
        <v>6240.8918428946918</v>
      </c>
      <c r="N88" s="13">
        <f t="shared" si="248"/>
        <v>5404.5214291102839</v>
      </c>
      <c r="O88" s="13">
        <f t="shared" si="248"/>
        <v>4678.7245736239283</v>
      </c>
      <c r="P88" s="13">
        <f t="shared" si="248"/>
        <v>4049.2674729620812</v>
      </c>
      <c r="Q88" s="13">
        <f t="shared" si="248"/>
        <v>3503.6504228279314</v>
      </c>
      <c r="R88" s="13">
        <f t="shared" si="248"/>
        <v>3030.9219102282282</v>
      </c>
      <c r="S88" s="13">
        <f t="shared" si="248"/>
        <v>2621.5058302190569</v>
      </c>
      <c r="T88" s="13">
        <f t="shared" si="248"/>
        <v>2267.0429402783038</v>
      </c>
      <c r="U88" s="13">
        <f t="shared" si="248"/>
        <v>1960.2467625442816</v>
      </c>
      <c r="V88" s="13">
        <f t="shared" si="248"/>
        <v>1694.7708208778124</v>
      </c>
      <c r="W88" s="13">
        <f t="shared" si="248"/>
        <v>1465.104208872652</v>
      </c>
      <c r="X88" s="13">
        <f t="shared" si="248"/>
        <v>1266.4556197806169</v>
      </c>
      <c r="Y88" s="13">
        <f t="shared" si="248"/>
        <v>1094.6637624022105</v>
      </c>
      <c r="Z88" s="13">
        <f t="shared" si="248"/>
        <v>946.11768885826052</v>
      </c>
      <c r="AA88" s="13">
        <f t="shared" si="248"/>
        <v>817.6862956312608</v>
      </c>
      <c r="AB88" s="13">
        <f t="shared" si="248"/>
        <v>706.65620085889032</v>
      </c>
      <c r="AC88" s="13">
        <f t="shared" si="248"/>
        <v>610.67719046899413</v>
      </c>
      <c r="AD88" s="13">
        <f t="shared" si="214"/>
        <v>3879.8126218173129</v>
      </c>
      <c r="AE88" s="13">
        <f t="shared" si="228"/>
        <v>82849.832205055558</v>
      </c>
      <c r="AF88" s="15"/>
      <c r="AG88">
        <f t="shared" si="153"/>
        <v>77</v>
      </c>
      <c r="AH88" s="15"/>
      <c r="AI88" s="15"/>
      <c r="AJ88" s="13">
        <f t="shared" ref="AJ88:BC88" si="249">I87*AI$8</f>
        <v>399.4153427634397</v>
      </c>
      <c r="AK88" s="13">
        <f t="shared" si="249"/>
        <v>0</v>
      </c>
      <c r="AL88" s="13">
        <f t="shared" si="249"/>
        <v>0</v>
      </c>
      <c r="AM88" s="13">
        <f t="shared" si="249"/>
        <v>0</v>
      </c>
      <c r="AN88" s="13">
        <f t="shared" si="249"/>
        <v>0</v>
      </c>
      <c r="AO88" s="13">
        <f t="shared" si="249"/>
        <v>0</v>
      </c>
      <c r="AP88" s="13">
        <f t="shared" si="249"/>
        <v>0</v>
      </c>
      <c r="AQ88" s="13">
        <f t="shared" si="249"/>
        <v>0</v>
      </c>
      <c r="AR88" s="13">
        <f t="shared" si="249"/>
        <v>0</v>
      </c>
      <c r="AS88" s="13">
        <f t="shared" si="249"/>
        <v>0</v>
      </c>
      <c r="AT88" s="13">
        <f t="shared" si="249"/>
        <v>0</v>
      </c>
      <c r="AU88" s="13">
        <f t="shared" si="249"/>
        <v>0</v>
      </c>
      <c r="AV88" s="13">
        <f t="shared" si="249"/>
        <v>0</v>
      </c>
      <c r="AW88" s="13">
        <f t="shared" si="249"/>
        <v>0</v>
      </c>
      <c r="AX88" s="13">
        <f t="shared" si="249"/>
        <v>0</v>
      </c>
      <c r="AY88" s="13">
        <f t="shared" si="249"/>
        <v>0</v>
      </c>
      <c r="AZ88" s="13">
        <f t="shared" si="249"/>
        <v>0</v>
      </c>
      <c r="BA88" s="13">
        <f t="shared" si="249"/>
        <v>0</v>
      </c>
      <c r="BB88" s="13">
        <f t="shared" si="249"/>
        <v>0</v>
      </c>
      <c r="BC88" s="13">
        <f t="shared" si="249"/>
        <v>0</v>
      </c>
      <c r="BD88" s="13">
        <f t="shared" si="221"/>
        <v>0</v>
      </c>
      <c r="BE88" s="13">
        <f t="shared" si="222"/>
        <v>399.4153427634397</v>
      </c>
      <c r="BF88" s="13">
        <f t="shared" si="223"/>
        <v>2972.5346994816082</v>
      </c>
      <c r="BG88" s="4">
        <f t="shared" si="187"/>
        <v>85822.366904537164</v>
      </c>
      <c r="BH88" s="4">
        <f t="shared" si="239"/>
        <v>2.7541577692440979</v>
      </c>
      <c r="BI88" s="4">
        <f t="shared" si="216"/>
        <v>3.4635897455357405</v>
      </c>
      <c r="BJ88" s="15"/>
      <c r="BK88" s="13">
        <f t="shared" si="183"/>
        <v>5000000.0000000019</v>
      </c>
      <c r="BL88" s="13"/>
      <c r="BM88">
        <f t="shared" si="184"/>
        <v>77</v>
      </c>
      <c r="BN88" s="11">
        <f t="shared" si="188"/>
        <v>0.98342017673899806</v>
      </c>
      <c r="BO88" s="9">
        <f t="shared" si="189"/>
        <v>2263.636448248777</v>
      </c>
      <c r="BP88" s="9">
        <f t="shared" si="190"/>
        <v>1885.4069134689091</v>
      </c>
      <c r="BQ88" s="9">
        <f t="shared" si="191"/>
        <v>1634.8665158797871</v>
      </c>
      <c r="BR88" s="9">
        <f t="shared" si="192"/>
        <v>1416.911882635213</v>
      </c>
      <c r="BS88" s="9">
        <f t="shared" si="193"/>
        <v>1227.4837918296939</v>
      </c>
      <c r="BT88" s="9">
        <f t="shared" si="194"/>
        <v>1062.9830838010676</v>
      </c>
      <c r="BU88" s="9">
        <f t="shared" si="195"/>
        <v>920.23042942126744</v>
      </c>
      <c r="BV88" s="9">
        <f t="shared" si="196"/>
        <v>796.42626678476927</v>
      </c>
      <c r="BW88" s="9">
        <f t="shared" si="197"/>
        <v>689.11210360982204</v>
      </c>
      <c r="BX88" s="9">
        <f t="shared" si="198"/>
        <v>596.13395212774913</v>
      </c>
      <c r="BY88" s="9">
        <f t="shared" si="199"/>
        <v>0</v>
      </c>
      <c r="BZ88" s="9">
        <f t="shared" si="200"/>
        <v>0</v>
      </c>
      <c r="CA88" s="9">
        <f t="shared" si="201"/>
        <v>0</v>
      </c>
      <c r="CB88" s="9">
        <f t="shared" si="202"/>
        <v>0</v>
      </c>
      <c r="CC88" s="9">
        <f t="shared" si="203"/>
        <v>0</v>
      </c>
      <c r="CD88" s="9">
        <f t="shared" si="204"/>
        <v>0</v>
      </c>
      <c r="CE88" s="9">
        <f t="shared" si="205"/>
        <v>0</v>
      </c>
      <c r="CF88" s="9">
        <f t="shared" si="206"/>
        <v>0</v>
      </c>
      <c r="CG88" s="9">
        <f t="shared" si="207"/>
        <v>0</v>
      </c>
      <c r="CH88" s="9">
        <f t="shared" si="208"/>
        <v>0</v>
      </c>
      <c r="CI88" s="9">
        <f t="shared" si="209"/>
        <v>0</v>
      </c>
      <c r="CJ88" s="9">
        <f t="shared" si="210"/>
        <v>763.09720285235551</v>
      </c>
      <c r="CK88" s="9">
        <f t="shared" si="230"/>
        <v>13256.288590659413</v>
      </c>
    </row>
    <row r="89" spans="2:89" x14ac:dyDescent="0.2">
      <c r="B89" s="1">
        <f t="shared" si="217"/>
        <v>43938</v>
      </c>
      <c r="C89" s="8">
        <f t="shared" si="211"/>
        <v>11.142857142857142</v>
      </c>
      <c r="D89">
        <f t="shared" si="224"/>
        <v>78</v>
      </c>
      <c r="E89" s="14">
        <f t="shared" si="218"/>
        <v>0.2</v>
      </c>
      <c r="F89" s="3">
        <f t="shared" si="212"/>
        <v>4.0551999668446754</v>
      </c>
      <c r="G89" s="4">
        <f t="shared" si="225"/>
        <v>4900921.3445048053</v>
      </c>
      <c r="I89" s="13">
        <f t="shared" si="226"/>
        <v>13256.288590659413</v>
      </c>
      <c r="J89" s="13">
        <f t="shared" ref="J89:AC89" si="250">I88*(1-I$8)</f>
        <v>11048.63944079708</v>
      </c>
      <c r="K89" s="13">
        <f t="shared" si="250"/>
        <v>9585.9682263225532</v>
      </c>
      <c r="L89" s="13">
        <f t="shared" si="250"/>
        <v>8312.1464992764959</v>
      </c>
      <c r="M89" s="13">
        <f t="shared" si="250"/>
        <v>7204.0004677027518</v>
      </c>
      <c r="N89" s="13">
        <f t="shared" si="250"/>
        <v>6240.8918428946918</v>
      </c>
      <c r="O89" s="13">
        <f t="shared" si="250"/>
        <v>5404.5214291102839</v>
      </c>
      <c r="P89" s="13">
        <f t="shared" si="250"/>
        <v>4678.7245736239283</v>
      </c>
      <c r="Q89" s="13">
        <f t="shared" si="250"/>
        <v>4049.2674729620812</v>
      </c>
      <c r="R89" s="13">
        <f t="shared" si="250"/>
        <v>3503.6504228279314</v>
      </c>
      <c r="S89" s="13">
        <f t="shared" si="250"/>
        <v>3030.9219102282282</v>
      </c>
      <c r="T89" s="13">
        <f t="shared" si="250"/>
        <v>2621.5058302190569</v>
      </c>
      <c r="U89" s="13">
        <f t="shared" si="250"/>
        <v>2267.0429402783038</v>
      </c>
      <c r="V89" s="13">
        <f t="shared" si="250"/>
        <v>1960.2467625442816</v>
      </c>
      <c r="W89" s="13">
        <f t="shared" si="250"/>
        <v>1694.7708208778124</v>
      </c>
      <c r="X89" s="13">
        <f t="shared" si="250"/>
        <v>1465.104208872652</v>
      </c>
      <c r="Y89" s="13">
        <f t="shared" si="250"/>
        <v>1266.4556197806169</v>
      </c>
      <c r="Z89" s="13">
        <f t="shared" si="250"/>
        <v>1094.6637624022105</v>
      </c>
      <c r="AA89" s="13">
        <f t="shared" si="250"/>
        <v>946.11768885826052</v>
      </c>
      <c r="AB89" s="13">
        <f t="shared" si="250"/>
        <v>817.6862956312608</v>
      </c>
      <c r="AC89" s="13">
        <f t="shared" si="250"/>
        <v>706.65620085889032</v>
      </c>
      <c r="AD89" s="13">
        <f t="shared" si="214"/>
        <v>4490.4898122863069</v>
      </c>
      <c r="AE89" s="13">
        <f t="shared" si="228"/>
        <v>95645.760819015093</v>
      </c>
      <c r="AF89" s="15"/>
      <c r="AG89">
        <f t="shared" si="153"/>
        <v>78</v>
      </c>
      <c r="AH89" s="15"/>
      <c r="AI89" s="15"/>
      <c r="AJ89" s="13">
        <f t="shared" ref="AJ89:BC89" si="251">I88*AI$8</f>
        <v>460.35997669987842</v>
      </c>
      <c r="AK89" s="13">
        <f t="shared" si="251"/>
        <v>0</v>
      </c>
      <c r="AL89" s="13">
        <f t="shared" si="251"/>
        <v>0</v>
      </c>
      <c r="AM89" s="13">
        <f t="shared" si="251"/>
        <v>0</v>
      </c>
      <c r="AN89" s="13">
        <f t="shared" si="251"/>
        <v>0</v>
      </c>
      <c r="AO89" s="13">
        <f t="shared" si="251"/>
        <v>0</v>
      </c>
      <c r="AP89" s="13">
        <f t="shared" si="251"/>
        <v>0</v>
      </c>
      <c r="AQ89" s="13">
        <f t="shared" si="251"/>
        <v>0</v>
      </c>
      <c r="AR89" s="13">
        <f t="shared" si="251"/>
        <v>0</v>
      </c>
      <c r="AS89" s="13">
        <f t="shared" si="251"/>
        <v>0</v>
      </c>
      <c r="AT89" s="13">
        <f t="shared" si="251"/>
        <v>0</v>
      </c>
      <c r="AU89" s="13">
        <f t="shared" si="251"/>
        <v>0</v>
      </c>
      <c r="AV89" s="13">
        <f t="shared" si="251"/>
        <v>0</v>
      </c>
      <c r="AW89" s="13">
        <f t="shared" si="251"/>
        <v>0</v>
      </c>
      <c r="AX89" s="13">
        <f t="shared" si="251"/>
        <v>0</v>
      </c>
      <c r="AY89" s="13">
        <f t="shared" si="251"/>
        <v>0</v>
      </c>
      <c r="AZ89" s="13">
        <f t="shared" si="251"/>
        <v>0</v>
      </c>
      <c r="BA89" s="13">
        <f t="shared" si="251"/>
        <v>0</v>
      </c>
      <c r="BB89" s="13">
        <f t="shared" si="251"/>
        <v>0</v>
      </c>
      <c r="BC89" s="13">
        <f t="shared" si="251"/>
        <v>0</v>
      </c>
      <c r="BD89" s="13">
        <f t="shared" si="221"/>
        <v>0</v>
      </c>
      <c r="BE89" s="13">
        <f t="shared" si="222"/>
        <v>460.35997669987842</v>
      </c>
      <c r="BF89" s="13">
        <f t="shared" si="223"/>
        <v>3432.8946761814868</v>
      </c>
      <c r="BG89" s="4">
        <f t="shared" si="187"/>
        <v>99078.655495196581</v>
      </c>
      <c r="BH89" s="4">
        <f t="shared" si="239"/>
        <v>2.7495352392285506</v>
      </c>
      <c r="BI89" s="4">
        <f t="shared" si="216"/>
        <v>3.4648175825800509</v>
      </c>
      <c r="BJ89" s="15"/>
      <c r="BK89" s="13">
        <f t="shared" si="183"/>
        <v>5000000.0000000019</v>
      </c>
      <c r="BL89" s="13"/>
      <c r="BM89">
        <f t="shared" si="184"/>
        <v>78</v>
      </c>
      <c r="BN89" s="11">
        <f t="shared" si="188"/>
        <v>0.98085770513977388</v>
      </c>
      <c r="BO89" s="9">
        <f t="shared" si="189"/>
        <v>2600.5065611409523</v>
      </c>
      <c r="BP89" s="9">
        <f t="shared" si="190"/>
        <v>2167.4286253634036</v>
      </c>
      <c r="BQ89" s="9">
        <f t="shared" si="191"/>
        <v>1880.4941592027058</v>
      </c>
      <c r="BR89" s="9">
        <f t="shared" si="192"/>
        <v>1630.6065880131898</v>
      </c>
      <c r="BS89" s="9">
        <f t="shared" si="193"/>
        <v>1413.2198733153559</v>
      </c>
      <c r="BT89" s="9">
        <f t="shared" si="194"/>
        <v>1224.2853702094444</v>
      </c>
      <c r="BU89" s="9">
        <f t="shared" si="195"/>
        <v>1060.2132972671689</v>
      </c>
      <c r="BV89" s="9">
        <f t="shared" si="196"/>
        <v>917.83260965316674</v>
      </c>
      <c r="BW89" s="9">
        <f t="shared" si="197"/>
        <v>794.35104020534368</v>
      </c>
      <c r="BX89" s="9">
        <f t="shared" si="198"/>
        <v>687.31650266940073</v>
      </c>
      <c r="BY89" s="9">
        <f t="shared" si="199"/>
        <v>0</v>
      </c>
      <c r="BZ89" s="9">
        <f t="shared" si="200"/>
        <v>0</v>
      </c>
      <c r="CA89" s="9">
        <f t="shared" si="201"/>
        <v>0</v>
      </c>
      <c r="CB89" s="9">
        <f t="shared" si="202"/>
        <v>0</v>
      </c>
      <c r="CC89" s="9">
        <f t="shared" si="203"/>
        <v>0</v>
      </c>
      <c r="CD89" s="9">
        <f t="shared" si="204"/>
        <v>0</v>
      </c>
      <c r="CE89" s="9">
        <f t="shared" si="205"/>
        <v>0</v>
      </c>
      <c r="CF89" s="9">
        <f t="shared" si="206"/>
        <v>0</v>
      </c>
      <c r="CG89" s="9">
        <f t="shared" si="207"/>
        <v>0</v>
      </c>
      <c r="CH89" s="9">
        <f t="shared" si="208"/>
        <v>0</v>
      </c>
      <c r="CI89" s="9">
        <f t="shared" si="209"/>
        <v>0</v>
      </c>
      <c r="CJ89" s="9">
        <f t="shared" si="210"/>
        <v>880.90630644653629</v>
      </c>
      <c r="CK89" s="9">
        <f t="shared" si="230"/>
        <v>15257.16093348667</v>
      </c>
    </row>
    <row r="90" spans="2:89" x14ac:dyDescent="0.2">
      <c r="B90" s="1">
        <f t="shared" si="217"/>
        <v>43939</v>
      </c>
      <c r="C90" s="8">
        <f t="shared" si="211"/>
        <v>11.285714285714286</v>
      </c>
      <c r="D90">
        <f t="shared" si="224"/>
        <v>79</v>
      </c>
      <c r="E90" s="14">
        <f t="shared" si="218"/>
        <v>0.2</v>
      </c>
      <c r="F90" s="3">
        <f t="shared" si="212"/>
        <v>4.0551999668446754</v>
      </c>
      <c r="G90" s="4">
        <f t="shared" si="225"/>
        <v>4885664.1835713182</v>
      </c>
      <c r="I90" s="13">
        <f t="shared" si="226"/>
        <v>15257.16093348667</v>
      </c>
      <c r="J90" s="13">
        <f t="shared" ref="J90:AC90" si="252">I89*(1-I$8)</f>
        <v>12726.037047033036</v>
      </c>
      <c r="K90" s="13">
        <f t="shared" si="252"/>
        <v>11048.63944079708</v>
      </c>
      <c r="L90" s="13">
        <f t="shared" si="252"/>
        <v>9585.9682263225532</v>
      </c>
      <c r="M90" s="13">
        <f t="shared" si="252"/>
        <v>8312.1464992764959</v>
      </c>
      <c r="N90" s="13">
        <f t="shared" si="252"/>
        <v>7204.0004677027518</v>
      </c>
      <c r="O90" s="13">
        <f t="shared" si="252"/>
        <v>6240.8918428946918</v>
      </c>
      <c r="P90" s="13">
        <f t="shared" si="252"/>
        <v>5404.5214291102839</v>
      </c>
      <c r="Q90" s="13">
        <f t="shared" si="252"/>
        <v>4678.7245736239283</v>
      </c>
      <c r="R90" s="13">
        <f t="shared" si="252"/>
        <v>4049.2674729620812</v>
      </c>
      <c r="S90" s="13">
        <f t="shared" si="252"/>
        <v>3503.6504228279314</v>
      </c>
      <c r="T90" s="13">
        <f t="shared" si="252"/>
        <v>3030.9219102282282</v>
      </c>
      <c r="U90" s="13">
        <f t="shared" si="252"/>
        <v>2621.5058302190569</v>
      </c>
      <c r="V90" s="13">
        <f t="shared" si="252"/>
        <v>2267.0429402783038</v>
      </c>
      <c r="W90" s="13">
        <f t="shared" si="252"/>
        <v>1960.2467625442816</v>
      </c>
      <c r="X90" s="13">
        <f t="shared" si="252"/>
        <v>1694.7708208778124</v>
      </c>
      <c r="Y90" s="13">
        <f t="shared" si="252"/>
        <v>1465.104208872652</v>
      </c>
      <c r="Z90" s="13">
        <f t="shared" si="252"/>
        <v>1266.4556197806169</v>
      </c>
      <c r="AA90" s="13">
        <f t="shared" si="252"/>
        <v>1094.6637624022105</v>
      </c>
      <c r="AB90" s="13">
        <f t="shared" si="252"/>
        <v>946.11768885826052</v>
      </c>
      <c r="AC90" s="13">
        <f t="shared" si="252"/>
        <v>817.6862956312608</v>
      </c>
      <c r="AD90" s="13">
        <f t="shared" si="214"/>
        <v>5197.1460131451968</v>
      </c>
      <c r="AE90" s="13">
        <f t="shared" si="228"/>
        <v>110372.67020887538</v>
      </c>
      <c r="AF90" s="15"/>
      <c r="AG90">
        <f t="shared" si="153"/>
        <v>79</v>
      </c>
      <c r="AH90" s="15"/>
      <c r="AI90" s="15"/>
      <c r="AJ90" s="13">
        <f t="shared" ref="AJ90:BC90" si="253">I89*AI$8</f>
        <v>530.25154362637647</v>
      </c>
      <c r="AK90" s="13">
        <f t="shared" si="253"/>
        <v>0</v>
      </c>
      <c r="AL90" s="13">
        <f t="shared" si="253"/>
        <v>0</v>
      </c>
      <c r="AM90" s="13">
        <f t="shared" si="253"/>
        <v>0</v>
      </c>
      <c r="AN90" s="13">
        <f t="shared" si="253"/>
        <v>0</v>
      </c>
      <c r="AO90" s="13">
        <f t="shared" si="253"/>
        <v>0</v>
      </c>
      <c r="AP90" s="13">
        <f t="shared" si="253"/>
        <v>0</v>
      </c>
      <c r="AQ90" s="13">
        <f t="shared" si="253"/>
        <v>0</v>
      </c>
      <c r="AR90" s="13">
        <f t="shared" si="253"/>
        <v>0</v>
      </c>
      <c r="AS90" s="13">
        <f t="shared" si="253"/>
        <v>0</v>
      </c>
      <c r="AT90" s="13">
        <f t="shared" si="253"/>
        <v>0</v>
      </c>
      <c r="AU90" s="13">
        <f t="shared" si="253"/>
        <v>0</v>
      </c>
      <c r="AV90" s="13">
        <f t="shared" si="253"/>
        <v>0</v>
      </c>
      <c r="AW90" s="13">
        <f t="shared" si="253"/>
        <v>0</v>
      </c>
      <c r="AX90" s="13">
        <f t="shared" si="253"/>
        <v>0</v>
      </c>
      <c r="AY90" s="13">
        <f t="shared" si="253"/>
        <v>0</v>
      </c>
      <c r="AZ90" s="13">
        <f t="shared" si="253"/>
        <v>0</v>
      </c>
      <c r="BA90" s="13">
        <f t="shared" si="253"/>
        <v>0</v>
      </c>
      <c r="BB90" s="13">
        <f t="shared" si="253"/>
        <v>0</v>
      </c>
      <c r="BC90" s="13">
        <f t="shared" si="253"/>
        <v>0</v>
      </c>
      <c r="BD90" s="13">
        <f t="shared" si="221"/>
        <v>0</v>
      </c>
      <c r="BE90" s="13">
        <f t="shared" si="222"/>
        <v>530.25154362637647</v>
      </c>
      <c r="BF90" s="13">
        <f t="shared" si="223"/>
        <v>3963.1462198078634</v>
      </c>
      <c r="BG90" s="4">
        <f t="shared" si="187"/>
        <v>114335.81642868325</v>
      </c>
      <c r="BH90" s="4">
        <f t="shared" si="239"/>
        <v>2.7442087590923121</v>
      </c>
      <c r="BI90" s="4">
        <f t="shared" si="216"/>
        <v>3.46623336728423</v>
      </c>
      <c r="BJ90" s="15"/>
      <c r="BK90" s="13">
        <f t="shared" si="183"/>
        <v>5000000.0000000009</v>
      </c>
      <c r="BL90" s="13"/>
      <c r="BM90">
        <f t="shared" si="184"/>
        <v>79</v>
      </c>
      <c r="BN90" s="11">
        <f t="shared" si="188"/>
        <v>0.9779079551574239</v>
      </c>
      <c r="BO90" s="9">
        <f t="shared" si="189"/>
        <v>2984.0198099947365</v>
      </c>
      <c r="BP90" s="9">
        <f t="shared" si="190"/>
        <v>2488.9785731843399</v>
      </c>
      <c r="BQ90" s="9">
        <f t="shared" si="191"/>
        <v>2160.9104805643074</v>
      </c>
      <c r="BR90" s="9">
        <f t="shared" si="192"/>
        <v>1874.8389172814252</v>
      </c>
      <c r="BS90" s="9">
        <f t="shared" si="193"/>
        <v>1625.7028372152836</v>
      </c>
      <c r="BT90" s="9">
        <f t="shared" si="194"/>
        <v>1408.9698732648649</v>
      </c>
      <c r="BU90" s="9">
        <f t="shared" si="195"/>
        <v>1220.6035560887592</v>
      </c>
      <c r="BV90" s="9">
        <f t="shared" si="196"/>
        <v>1057.0248998691434</v>
      </c>
      <c r="BW90" s="9">
        <f t="shared" si="197"/>
        <v>915.0723961074732</v>
      </c>
      <c r="BX90" s="9">
        <f t="shared" si="198"/>
        <v>791.9621748739637</v>
      </c>
      <c r="BY90" s="9">
        <f t="shared" si="199"/>
        <v>0</v>
      </c>
      <c r="BZ90" s="9">
        <f t="shared" si="200"/>
        <v>0</v>
      </c>
      <c r="CA90" s="9">
        <f t="shared" si="201"/>
        <v>0</v>
      </c>
      <c r="CB90" s="9">
        <f t="shared" si="202"/>
        <v>0</v>
      </c>
      <c r="CC90" s="9">
        <f t="shared" si="203"/>
        <v>0</v>
      </c>
      <c r="CD90" s="9">
        <f t="shared" si="204"/>
        <v>0</v>
      </c>
      <c r="CE90" s="9">
        <f t="shared" si="205"/>
        <v>0</v>
      </c>
      <c r="CF90" s="9">
        <f t="shared" si="206"/>
        <v>0</v>
      </c>
      <c r="CG90" s="9">
        <f t="shared" si="207"/>
        <v>0</v>
      </c>
      <c r="CH90" s="9">
        <f t="shared" si="208"/>
        <v>0</v>
      </c>
      <c r="CI90" s="9">
        <f t="shared" si="209"/>
        <v>0</v>
      </c>
      <c r="CJ90" s="9">
        <f t="shared" si="210"/>
        <v>1016.4660860738754</v>
      </c>
      <c r="CK90" s="9">
        <f t="shared" si="230"/>
        <v>17544.549604518175</v>
      </c>
    </row>
    <row r="91" spans="2:89" x14ac:dyDescent="0.2">
      <c r="B91" s="1">
        <f t="shared" si="217"/>
        <v>43940</v>
      </c>
      <c r="C91" s="8">
        <f t="shared" si="211"/>
        <v>11.428571428571429</v>
      </c>
      <c r="D91">
        <f t="shared" si="224"/>
        <v>80</v>
      </c>
      <c r="E91" s="14">
        <f t="shared" si="218"/>
        <v>0.2</v>
      </c>
      <c r="F91" s="3">
        <f t="shared" si="212"/>
        <v>4.0551999668446754</v>
      </c>
      <c r="G91" s="4">
        <f t="shared" si="225"/>
        <v>4868119.6339667998</v>
      </c>
      <c r="I91" s="13">
        <f t="shared" si="226"/>
        <v>17544.549604518175</v>
      </c>
      <c r="J91" s="13">
        <f t="shared" ref="J91:AC91" si="254">I90*(1-I$8)</f>
        <v>14646.874496147202</v>
      </c>
      <c r="K91" s="13">
        <f t="shared" si="254"/>
        <v>12726.037047033036</v>
      </c>
      <c r="L91" s="13">
        <f t="shared" si="254"/>
        <v>11048.63944079708</v>
      </c>
      <c r="M91" s="13">
        <f t="shared" si="254"/>
        <v>9585.9682263225532</v>
      </c>
      <c r="N91" s="13">
        <f t="shared" si="254"/>
        <v>8312.1464992764959</v>
      </c>
      <c r="O91" s="13">
        <f t="shared" si="254"/>
        <v>7204.0004677027518</v>
      </c>
      <c r="P91" s="13">
        <f t="shared" si="254"/>
        <v>6240.8918428946918</v>
      </c>
      <c r="Q91" s="13">
        <f t="shared" si="254"/>
        <v>5404.5214291102839</v>
      </c>
      <c r="R91" s="13">
        <f t="shared" si="254"/>
        <v>4678.7245736239283</v>
      </c>
      <c r="S91" s="13">
        <f t="shared" si="254"/>
        <v>4049.2674729620812</v>
      </c>
      <c r="T91" s="13">
        <f t="shared" si="254"/>
        <v>3503.6504228279314</v>
      </c>
      <c r="U91" s="13">
        <f t="shared" si="254"/>
        <v>3030.9219102282282</v>
      </c>
      <c r="V91" s="13">
        <f t="shared" si="254"/>
        <v>2621.5058302190569</v>
      </c>
      <c r="W91" s="13">
        <f t="shared" si="254"/>
        <v>2267.0429402783038</v>
      </c>
      <c r="X91" s="13">
        <f t="shared" si="254"/>
        <v>1960.2467625442816</v>
      </c>
      <c r="Y91" s="13">
        <f t="shared" si="254"/>
        <v>1694.7708208778124</v>
      </c>
      <c r="Z91" s="13">
        <f t="shared" si="254"/>
        <v>1465.104208872652</v>
      </c>
      <c r="AA91" s="13">
        <f t="shared" si="254"/>
        <v>1266.4556197806169</v>
      </c>
      <c r="AB91" s="13">
        <f t="shared" si="254"/>
        <v>1094.6637624022105</v>
      </c>
      <c r="AC91" s="13">
        <f t="shared" si="254"/>
        <v>946.11768885826052</v>
      </c>
      <c r="AD91" s="13">
        <f t="shared" si="214"/>
        <v>6014.8323087764575</v>
      </c>
      <c r="AE91" s="13">
        <f t="shared" si="228"/>
        <v>127306.93337605409</v>
      </c>
      <c r="AF91" s="15"/>
      <c r="AG91">
        <f t="shared" si="153"/>
        <v>80</v>
      </c>
      <c r="AH91" s="15"/>
      <c r="AI91" s="15"/>
      <c r="AJ91" s="13">
        <f t="shared" ref="AJ91:BC91" si="255">I90*AI$8</f>
        <v>610.28643733946683</v>
      </c>
      <c r="AK91" s="13">
        <f t="shared" si="255"/>
        <v>0</v>
      </c>
      <c r="AL91" s="13">
        <f t="shared" si="255"/>
        <v>0</v>
      </c>
      <c r="AM91" s="13">
        <f t="shared" si="255"/>
        <v>0</v>
      </c>
      <c r="AN91" s="13">
        <f t="shared" si="255"/>
        <v>0</v>
      </c>
      <c r="AO91" s="13">
        <f t="shared" si="255"/>
        <v>0</v>
      </c>
      <c r="AP91" s="13">
        <f t="shared" si="255"/>
        <v>0</v>
      </c>
      <c r="AQ91" s="13">
        <f t="shared" si="255"/>
        <v>0</v>
      </c>
      <c r="AR91" s="13">
        <f t="shared" si="255"/>
        <v>0</v>
      </c>
      <c r="AS91" s="13">
        <f t="shared" si="255"/>
        <v>0</v>
      </c>
      <c r="AT91" s="13">
        <f t="shared" si="255"/>
        <v>0</v>
      </c>
      <c r="AU91" s="13">
        <f t="shared" si="255"/>
        <v>0</v>
      </c>
      <c r="AV91" s="13">
        <f t="shared" si="255"/>
        <v>0</v>
      </c>
      <c r="AW91" s="13">
        <f t="shared" si="255"/>
        <v>0</v>
      </c>
      <c r="AX91" s="13">
        <f t="shared" si="255"/>
        <v>0</v>
      </c>
      <c r="AY91" s="13">
        <f t="shared" si="255"/>
        <v>0</v>
      </c>
      <c r="AZ91" s="13">
        <f t="shared" si="255"/>
        <v>0</v>
      </c>
      <c r="BA91" s="13">
        <f t="shared" si="255"/>
        <v>0</v>
      </c>
      <c r="BB91" s="13">
        <f t="shared" si="255"/>
        <v>0</v>
      </c>
      <c r="BC91" s="13">
        <f t="shared" si="255"/>
        <v>0</v>
      </c>
      <c r="BD91" s="13">
        <f t="shared" si="221"/>
        <v>0</v>
      </c>
      <c r="BE91" s="13">
        <f t="shared" si="222"/>
        <v>610.28643733946683</v>
      </c>
      <c r="BF91" s="13">
        <f t="shared" si="223"/>
        <v>4573.4326571473302</v>
      </c>
      <c r="BG91" s="4">
        <f t="shared" si="187"/>
        <v>131880.36603320143</v>
      </c>
      <c r="BH91" s="4">
        <f t="shared" si="239"/>
        <v>2.7380766158531764</v>
      </c>
      <c r="BI91" s="4">
        <f t="shared" si="216"/>
        <v>3.4678646979156471</v>
      </c>
      <c r="BJ91" s="15"/>
      <c r="BK91" s="13">
        <f t="shared" si="183"/>
        <v>5000000.0000000019</v>
      </c>
      <c r="BL91" s="13"/>
      <c r="BM91">
        <f t="shared" si="184"/>
        <v>80</v>
      </c>
      <c r="BN91" s="11">
        <f t="shared" si="188"/>
        <v>0.9745153028155169</v>
      </c>
      <c r="BO91" s="9">
        <f t="shared" si="189"/>
        <v>3419.4864141217777</v>
      </c>
      <c r="BP91" s="9">
        <f t="shared" si="190"/>
        <v>2854.7206669827524</v>
      </c>
      <c r="BQ91" s="9">
        <f t="shared" si="191"/>
        <v>2480.3435693061774</v>
      </c>
      <c r="BR91" s="9">
        <f t="shared" si="192"/>
        <v>2153.4136420695659</v>
      </c>
      <c r="BS91" s="9">
        <f t="shared" si="193"/>
        <v>1868.3345457709293</v>
      </c>
      <c r="BT91" s="9">
        <f t="shared" si="194"/>
        <v>1620.0627925578747</v>
      </c>
      <c r="BU91" s="9">
        <f t="shared" si="195"/>
        <v>1404.0817394532946</v>
      </c>
      <c r="BV91" s="9">
        <f t="shared" si="196"/>
        <v>1216.3689208234821</v>
      </c>
      <c r="BW91" s="9">
        <f t="shared" si="197"/>
        <v>1053.3577674124717</v>
      </c>
      <c r="BX91" s="9">
        <f t="shared" si="198"/>
        <v>911.89773893110464</v>
      </c>
      <c r="BY91" s="9">
        <f t="shared" si="199"/>
        <v>0</v>
      </c>
      <c r="BZ91" s="9">
        <f t="shared" si="200"/>
        <v>0</v>
      </c>
      <c r="CA91" s="9">
        <f t="shared" si="201"/>
        <v>0</v>
      </c>
      <c r="CB91" s="9">
        <f t="shared" si="202"/>
        <v>0</v>
      </c>
      <c r="CC91" s="9">
        <f t="shared" si="203"/>
        <v>0</v>
      </c>
      <c r="CD91" s="9">
        <f t="shared" si="204"/>
        <v>0</v>
      </c>
      <c r="CE91" s="9">
        <f t="shared" si="205"/>
        <v>0</v>
      </c>
      <c r="CF91" s="9">
        <f t="shared" si="206"/>
        <v>0</v>
      </c>
      <c r="CG91" s="9">
        <f t="shared" si="207"/>
        <v>0</v>
      </c>
      <c r="CH91" s="9">
        <f t="shared" si="208"/>
        <v>0</v>
      </c>
      <c r="CI91" s="9">
        <f t="shared" si="209"/>
        <v>0</v>
      </c>
      <c r="CJ91" s="9">
        <f t="shared" si="210"/>
        <v>1172.3092257543688</v>
      </c>
      <c r="CK91" s="9">
        <f t="shared" si="230"/>
        <v>20154.377023183795</v>
      </c>
    </row>
    <row r="92" spans="2:89" x14ac:dyDescent="0.2">
      <c r="B92" s="1">
        <f t="shared" si="217"/>
        <v>43941</v>
      </c>
      <c r="C92" s="8">
        <f t="shared" si="211"/>
        <v>11.571428571428571</v>
      </c>
      <c r="D92">
        <f t="shared" si="224"/>
        <v>81</v>
      </c>
      <c r="E92" s="14">
        <f t="shared" si="218"/>
        <v>0.2</v>
      </c>
      <c r="F92" s="3">
        <f t="shared" si="212"/>
        <v>4.0551999668446754</v>
      </c>
      <c r="G92" s="4">
        <f t="shared" si="225"/>
        <v>4847965.2569436161</v>
      </c>
      <c r="I92" s="13">
        <f t="shared" si="226"/>
        <v>20154.377023183795</v>
      </c>
      <c r="J92" s="13">
        <f t="shared" ref="J92:AC92" si="256">I91*(1-I$8)</f>
        <v>16842.767620337447</v>
      </c>
      <c r="K92" s="13">
        <f t="shared" si="256"/>
        <v>14646.874496147202</v>
      </c>
      <c r="L92" s="13">
        <f t="shared" si="256"/>
        <v>12726.037047033036</v>
      </c>
      <c r="M92" s="13">
        <f t="shared" si="256"/>
        <v>11048.63944079708</v>
      </c>
      <c r="N92" s="13">
        <f t="shared" si="256"/>
        <v>9585.9682263225532</v>
      </c>
      <c r="O92" s="13">
        <f t="shared" si="256"/>
        <v>8312.1464992764959</v>
      </c>
      <c r="P92" s="13">
        <f t="shared" si="256"/>
        <v>7204.0004677027518</v>
      </c>
      <c r="Q92" s="13">
        <f t="shared" si="256"/>
        <v>6240.8918428946918</v>
      </c>
      <c r="R92" s="13">
        <f t="shared" si="256"/>
        <v>5404.5214291102839</v>
      </c>
      <c r="S92" s="13">
        <f t="shared" si="256"/>
        <v>4678.7245736239283</v>
      </c>
      <c r="T92" s="13">
        <f t="shared" si="256"/>
        <v>4049.2674729620812</v>
      </c>
      <c r="U92" s="13">
        <f t="shared" si="256"/>
        <v>3503.6504228279314</v>
      </c>
      <c r="V92" s="13">
        <f t="shared" si="256"/>
        <v>3030.9219102282282</v>
      </c>
      <c r="W92" s="13">
        <f t="shared" si="256"/>
        <v>2621.5058302190569</v>
      </c>
      <c r="X92" s="13">
        <f t="shared" si="256"/>
        <v>2267.0429402783038</v>
      </c>
      <c r="Y92" s="13">
        <f t="shared" si="256"/>
        <v>1960.2467625442816</v>
      </c>
      <c r="Z92" s="13">
        <f t="shared" si="256"/>
        <v>1694.7708208778124</v>
      </c>
      <c r="AA92" s="13">
        <f t="shared" si="256"/>
        <v>1465.104208872652</v>
      </c>
      <c r="AB92" s="13">
        <f t="shared" si="256"/>
        <v>1266.4556197806169</v>
      </c>
      <c r="AC92" s="13">
        <f t="shared" si="256"/>
        <v>1094.6637624022105</v>
      </c>
      <c r="AD92" s="13">
        <f t="shared" si="214"/>
        <v>6960.9499976347179</v>
      </c>
      <c r="AE92" s="13">
        <f t="shared" si="228"/>
        <v>146759.52841505714</v>
      </c>
      <c r="AF92" s="15"/>
      <c r="AG92">
        <f t="shared" si="153"/>
        <v>81</v>
      </c>
      <c r="AH92" s="15"/>
      <c r="AI92" s="15"/>
      <c r="AJ92" s="13">
        <f t="shared" ref="AJ92:BC92" si="257">I91*AI$8</f>
        <v>701.78198418072702</v>
      </c>
      <c r="AK92" s="13">
        <f t="shared" si="257"/>
        <v>0</v>
      </c>
      <c r="AL92" s="13">
        <f t="shared" si="257"/>
        <v>0</v>
      </c>
      <c r="AM92" s="13">
        <f t="shared" si="257"/>
        <v>0</v>
      </c>
      <c r="AN92" s="13">
        <f t="shared" si="257"/>
        <v>0</v>
      </c>
      <c r="AO92" s="13">
        <f t="shared" si="257"/>
        <v>0</v>
      </c>
      <c r="AP92" s="13">
        <f t="shared" si="257"/>
        <v>0</v>
      </c>
      <c r="AQ92" s="13">
        <f t="shared" si="257"/>
        <v>0</v>
      </c>
      <c r="AR92" s="13">
        <f t="shared" si="257"/>
        <v>0</v>
      </c>
      <c r="AS92" s="13">
        <f t="shared" si="257"/>
        <v>0</v>
      </c>
      <c r="AT92" s="13">
        <f t="shared" si="257"/>
        <v>0</v>
      </c>
      <c r="AU92" s="13">
        <f t="shared" si="257"/>
        <v>0</v>
      </c>
      <c r="AV92" s="13">
        <f t="shared" si="257"/>
        <v>0</v>
      </c>
      <c r="AW92" s="13">
        <f t="shared" si="257"/>
        <v>0</v>
      </c>
      <c r="AX92" s="13">
        <f t="shared" si="257"/>
        <v>0</v>
      </c>
      <c r="AY92" s="13">
        <f t="shared" si="257"/>
        <v>0</v>
      </c>
      <c r="AZ92" s="13">
        <f t="shared" si="257"/>
        <v>0</v>
      </c>
      <c r="BA92" s="13">
        <f t="shared" si="257"/>
        <v>0</v>
      </c>
      <c r="BB92" s="13">
        <f t="shared" si="257"/>
        <v>0</v>
      </c>
      <c r="BC92" s="13">
        <f t="shared" si="257"/>
        <v>0</v>
      </c>
      <c r="BD92" s="13">
        <f t="shared" si="221"/>
        <v>0</v>
      </c>
      <c r="BE92" s="13">
        <f t="shared" si="222"/>
        <v>701.78198418072702</v>
      </c>
      <c r="BF92" s="13">
        <f t="shared" si="223"/>
        <v>5275.214641328057</v>
      </c>
      <c r="BG92" s="4">
        <f t="shared" si="187"/>
        <v>152034.7430563852</v>
      </c>
      <c r="BH92" s="4">
        <f t="shared" si="239"/>
        <v>2.7310241437367906</v>
      </c>
      <c r="BI92" s="4">
        <f t="shared" si="216"/>
        <v>3.4697428596117899</v>
      </c>
      <c r="BJ92" s="15"/>
      <c r="BK92" s="13">
        <f t="shared" si="183"/>
        <v>5000000.0000000009</v>
      </c>
      <c r="BL92" s="13"/>
      <c r="BM92">
        <f t="shared" si="184"/>
        <v>81</v>
      </c>
      <c r="BN92" s="11">
        <f t="shared" si="188"/>
        <v>0.97061709408989627</v>
      </c>
      <c r="BO92" s="9">
        <f t="shared" si="189"/>
        <v>3912.4365718869662</v>
      </c>
      <c r="BP92" s="9">
        <f t="shared" si="190"/>
        <v>3269.5756328166663</v>
      </c>
      <c r="BQ92" s="9">
        <f t="shared" si="191"/>
        <v>2843.301352189962</v>
      </c>
      <c r="BR92" s="9">
        <f t="shared" si="192"/>
        <v>2470.4218195743142</v>
      </c>
      <c r="BS92" s="9">
        <f t="shared" si="193"/>
        <v>2144.7996615346956</v>
      </c>
      <c r="BT92" s="9">
        <f t="shared" si="194"/>
        <v>1860.8609247742547</v>
      </c>
      <c r="BU92" s="9">
        <f t="shared" si="195"/>
        <v>1613.5822961554513</v>
      </c>
      <c r="BV92" s="9">
        <f t="shared" si="196"/>
        <v>1398.4651999567798</v>
      </c>
      <c r="BW92" s="9">
        <f t="shared" si="197"/>
        <v>1211.5032610159567</v>
      </c>
      <c r="BX92" s="9">
        <f t="shared" si="198"/>
        <v>1049.1441768939194</v>
      </c>
      <c r="BY92" s="9">
        <f t="shared" si="199"/>
        <v>0</v>
      </c>
      <c r="BZ92" s="9">
        <f t="shared" si="200"/>
        <v>0</v>
      </c>
      <c r="CA92" s="9">
        <f t="shared" si="201"/>
        <v>0</v>
      </c>
      <c r="CB92" s="9">
        <f t="shared" si="202"/>
        <v>0</v>
      </c>
      <c r="CC92" s="9">
        <f t="shared" si="203"/>
        <v>0</v>
      </c>
      <c r="CD92" s="9">
        <f t="shared" si="204"/>
        <v>0</v>
      </c>
      <c r="CE92" s="9">
        <f t="shared" si="205"/>
        <v>0</v>
      </c>
      <c r="CF92" s="9">
        <f t="shared" si="206"/>
        <v>0</v>
      </c>
      <c r="CG92" s="9">
        <f t="shared" si="207"/>
        <v>0</v>
      </c>
      <c r="CH92" s="9">
        <f t="shared" si="208"/>
        <v>0</v>
      </c>
      <c r="CI92" s="9">
        <f t="shared" si="209"/>
        <v>0</v>
      </c>
      <c r="CJ92" s="9">
        <f t="shared" si="210"/>
        <v>1351.2834117618561</v>
      </c>
      <c r="CK92" s="9">
        <f t="shared" si="230"/>
        <v>23125.374308560818</v>
      </c>
    </row>
    <row r="93" spans="2:89" x14ac:dyDescent="0.2">
      <c r="B93" s="1">
        <f t="shared" si="217"/>
        <v>43942</v>
      </c>
      <c r="C93" s="8">
        <f t="shared" si="211"/>
        <v>11.714285714285714</v>
      </c>
      <c r="D93">
        <f t="shared" si="224"/>
        <v>82</v>
      </c>
      <c r="E93" s="14">
        <f t="shared" si="218"/>
        <v>0.2</v>
      </c>
      <c r="F93" s="3">
        <f t="shared" si="212"/>
        <v>4.0551999668446754</v>
      </c>
      <c r="G93" s="4">
        <f t="shared" si="225"/>
        <v>4824839.8826350551</v>
      </c>
      <c r="I93" s="13">
        <f t="shared" si="226"/>
        <v>23125.374308560818</v>
      </c>
      <c r="J93" s="13">
        <f t="shared" ref="J93:AC93" si="258">I92*(1-I$8)</f>
        <v>19348.201942256444</v>
      </c>
      <c r="K93" s="13">
        <f t="shared" si="258"/>
        <v>16842.767620337447</v>
      </c>
      <c r="L93" s="13">
        <f t="shared" si="258"/>
        <v>14646.874496147202</v>
      </c>
      <c r="M93" s="13">
        <f t="shared" si="258"/>
        <v>12726.037047033036</v>
      </c>
      <c r="N93" s="13">
        <f t="shared" si="258"/>
        <v>11048.63944079708</v>
      </c>
      <c r="O93" s="13">
        <f t="shared" si="258"/>
        <v>9585.9682263225532</v>
      </c>
      <c r="P93" s="13">
        <f t="shared" si="258"/>
        <v>8312.1464992764959</v>
      </c>
      <c r="Q93" s="13">
        <f t="shared" si="258"/>
        <v>7204.0004677027518</v>
      </c>
      <c r="R93" s="13">
        <f t="shared" si="258"/>
        <v>6240.8918428946918</v>
      </c>
      <c r="S93" s="13">
        <f t="shared" si="258"/>
        <v>5404.5214291102839</v>
      </c>
      <c r="T93" s="13">
        <f t="shared" si="258"/>
        <v>4678.7245736239283</v>
      </c>
      <c r="U93" s="13">
        <f t="shared" si="258"/>
        <v>4049.2674729620812</v>
      </c>
      <c r="V93" s="13">
        <f t="shared" si="258"/>
        <v>3503.6504228279314</v>
      </c>
      <c r="W93" s="13">
        <f t="shared" si="258"/>
        <v>3030.9219102282282</v>
      </c>
      <c r="X93" s="13">
        <f t="shared" si="258"/>
        <v>2621.5058302190569</v>
      </c>
      <c r="Y93" s="13">
        <f t="shared" si="258"/>
        <v>2267.0429402783038</v>
      </c>
      <c r="Z93" s="13">
        <f t="shared" si="258"/>
        <v>1960.2467625442816</v>
      </c>
      <c r="AA93" s="13">
        <f t="shared" si="258"/>
        <v>1694.7708208778124</v>
      </c>
      <c r="AB93" s="13">
        <f t="shared" si="258"/>
        <v>1465.104208872652</v>
      </c>
      <c r="AC93" s="13">
        <f t="shared" si="258"/>
        <v>1266.4556197806169</v>
      </c>
      <c r="AD93" s="13">
        <f t="shared" si="214"/>
        <v>8055.6137600369284</v>
      </c>
      <c r="AE93" s="13">
        <f t="shared" si="228"/>
        <v>169078.72764269065</v>
      </c>
      <c r="AF93" s="15"/>
      <c r="AG93">
        <f t="shared" si="153"/>
        <v>82</v>
      </c>
      <c r="AH93" s="15"/>
      <c r="AI93" s="15"/>
      <c r="AJ93" s="13">
        <f t="shared" ref="AJ93:BC93" si="259">I92*AI$8</f>
        <v>806.17508092735181</v>
      </c>
      <c r="AK93" s="13">
        <f t="shared" si="259"/>
        <v>0</v>
      </c>
      <c r="AL93" s="13">
        <f t="shared" si="259"/>
        <v>0</v>
      </c>
      <c r="AM93" s="13">
        <f t="shared" si="259"/>
        <v>0</v>
      </c>
      <c r="AN93" s="13">
        <f t="shared" si="259"/>
        <v>0</v>
      </c>
      <c r="AO93" s="13">
        <f t="shared" si="259"/>
        <v>0</v>
      </c>
      <c r="AP93" s="13">
        <f t="shared" si="259"/>
        <v>0</v>
      </c>
      <c r="AQ93" s="13">
        <f t="shared" si="259"/>
        <v>0</v>
      </c>
      <c r="AR93" s="13">
        <f t="shared" si="259"/>
        <v>0</v>
      </c>
      <c r="AS93" s="13">
        <f t="shared" si="259"/>
        <v>0</v>
      </c>
      <c r="AT93" s="13">
        <f t="shared" si="259"/>
        <v>0</v>
      </c>
      <c r="AU93" s="13">
        <f t="shared" si="259"/>
        <v>0</v>
      </c>
      <c r="AV93" s="13">
        <f t="shared" si="259"/>
        <v>0</v>
      </c>
      <c r="AW93" s="13">
        <f t="shared" si="259"/>
        <v>0</v>
      </c>
      <c r="AX93" s="13">
        <f t="shared" si="259"/>
        <v>0</v>
      </c>
      <c r="AY93" s="13">
        <f t="shared" si="259"/>
        <v>0</v>
      </c>
      <c r="AZ93" s="13">
        <f t="shared" si="259"/>
        <v>0</v>
      </c>
      <c r="BA93" s="13">
        <f t="shared" si="259"/>
        <v>0</v>
      </c>
      <c r="BB93" s="13">
        <f t="shared" si="259"/>
        <v>0</v>
      </c>
      <c r="BC93" s="13">
        <f t="shared" si="259"/>
        <v>0</v>
      </c>
      <c r="BD93" s="13">
        <f t="shared" si="221"/>
        <v>0</v>
      </c>
      <c r="BE93" s="13">
        <f t="shared" si="222"/>
        <v>806.17508092735181</v>
      </c>
      <c r="BF93" s="13">
        <f t="shared" si="223"/>
        <v>6081.3897222554087</v>
      </c>
      <c r="BG93" s="4">
        <f t="shared" si="187"/>
        <v>175160.11736494605</v>
      </c>
      <c r="BH93" s="4">
        <f t="shared" si="239"/>
        <v>2.7229225400309507</v>
      </c>
      <c r="BI93" s="4">
        <f t="shared" si="216"/>
        <v>3.4719032013348308</v>
      </c>
      <c r="BJ93" s="15"/>
      <c r="BK93" s="13">
        <f t="shared" si="183"/>
        <v>5000000.0000000009</v>
      </c>
      <c r="BL93" s="13"/>
      <c r="BM93">
        <f t="shared" si="184"/>
        <v>82</v>
      </c>
      <c r="BN93" s="11">
        <f t="shared" si="188"/>
        <v>0.96614307504036656</v>
      </c>
      <c r="BO93" s="9">
        <f t="shared" si="189"/>
        <v>4468.4840491864879</v>
      </c>
      <c r="BP93" s="9">
        <f t="shared" si="190"/>
        <v>3738.6262641987273</v>
      </c>
      <c r="BQ93" s="9">
        <f t="shared" si="191"/>
        <v>3254.5046601806275</v>
      </c>
      <c r="BR93" s="9">
        <f t="shared" si="192"/>
        <v>2830.1952730875955</v>
      </c>
      <c r="BS93" s="9">
        <f t="shared" si="193"/>
        <v>2459.0345131396248</v>
      </c>
      <c r="BT93" s="9">
        <f t="shared" si="194"/>
        <v>2134.9132968687936</v>
      </c>
      <c r="BU93" s="9">
        <f t="shared" si="195"/>
        <v>1852.2833638837039</v>
      </c>
      <c r="BV93" s="9">
        <f t="shared" si="196"/>
        <v>1606.1445557994023</v>
      </c>
      <c r="BW93" s="9">
        <f t="shared" si="197"/>
        <v>1392.0190328917151</v>
      </c>
      <c r="BX93" s="9">
        <f t="shared" si="198"/>
        <v>1205.9188872177237</v>
      </c>
      <c r="BY93" s="9">
        <f t="shared" si="199"/>
        <v>0</v>
      </c>
      <c r="BZ93" s="9">
        <f t="shared" si="200"/>
        <v>0</v>
      </c>
      <c r="CA93" s="9">
        <f t="shared" si="201"/>
        <v>0</v>
      </c>
      <c r="CB93" s="9">
        <f t="shared" si="202"/>
        <v>0</v>
      </c>
      <c r="CC93" s="9">
        <f t="shared" si="203"/>
        <v>0</v>
      </c>
      <c r="CD93" s="9">
        <f t="shared" si="204"/>
        <v>0</v>
      </c>
      <c r="CE93" s="9">
        <f t="shared" si="205"/>
        <v>0</v>
      </c>
      <c r="CF93" s="9">
        <f t="shared" si="206"/>
        <v>0</v>
      </c>
      <c r="CG93" s="9">
        <f t="shared" si="207"/>
        <v>0</v>
      </c>
      <c r="CH93" s="9">
        <f t="shared" si="208"/>
        <v>0</v>
      </c>
      <c r="CI93" s="9">
        <f t="shared" si="209"/>
        <v>0</v>
      </c>
      <c r="CJ93" s="9">
        <f t="shared" si="210"/>
        <v>1556.5750898919136</v>
      </c>
      <c r="CK93" s="9">
        <f t="shared" si="230"/>
        <v>26498.698986346317</v>
      </c>
    </row>
    <row r="94" spans="2:89" x14ac:dyDescent="0.2">
      <c r="B94" s="1">
        <f t="shared" si="217"/>
        <v>43943</v>
      </c>
      <c r="C94" s="8">
        <f t="shared" si="211"/>
        <v>11.857142857142858</v>
      </c>
      <c r="D94">
        <f t="shared" si="224"/>
        <v>83</v>
      </c>
      <c r="E94" s="14">
        <f t="shared" si="218"/>
        <v>0.2</v>
      </c>
      <c r="F94" s="3">
        <f t="shared" si="212"/>
        <v>4.0551999668446754</v>
      </c>
      <c r="G94" s="4">
        <f t="shared" si="225"/>
        <v>4798341.1836487092</v>
      </c>
      <c r="I94" s="13">
        <f t="shared" si="226"/>
        <v>26498.698986346317</v>
      </c>
      <c r="J94" s="13">
        <f t="shared" ref="J94:AC94" si="260">I93*(1-I$8)</f>
        <v>22200.359336218386</v>
      </c>
      <c r="K94" s="13">
        <f t="shared" si="260"/>
        <v>19348.201942256444</v>
      </c>
      <c r="L94" s="13">
        <f t="shared" si="260"/>
        <v>16842.767620337447</v>
      </c>
      <c r="M94" s="13">
        <f t="shared" si="260"/>
        <v>14646.874496147202</v>
      </c>
      <c r="N94" s="13">
        <f t="shared" si="260"/>
        <v>12726.037047033036</v>
      </c>
      <c r="O94" s="13">
        <f t="shared" si="260"/>
        <v>11048.63944079708</v>
      </c>
      <c r="P94" s="13">
        <f t="shared" si="260"/>
        <v>9585.9682263225532</v>
      </c>
      <c r="Q94" s="13">
        <f t="shared" si="260"/>
        <v>8312.1464992764959</v>
      </c>
      <c r="R94" s="13">
        <f t="shared" si="260"/>
        <v>7204.0004677027518</v>
      </c>
      <c r="S94" s="13">
        <f t="shared" si="260"/>
        <v>6240.8918428946918</v>
      </c>
      <c r="T94" s="13">
        <f t="shared" si="260"/>
        <v>5404.5214291102839</v>
      </c>
      <c r="U94" s="13">
        <f t="shared" si="260"/>
        <v>4678.7245736239283</v>
      </c>
      <c r="V94" s="13">
        <f t="shared" si="260"/>
        <v>4049.2674729620812</v>
      </c>
      <c r="W94" s="13">
        <f t="shared" si="260"/>
        <v>3503.6504228279314</v>
      </c>
      <c r="X94" s="13">
        <f t="shared" si="260"/>
        <v>3030.9219102282282</v>
      </c>
      <c r="Y94" s="13">
        <f t="shared" si="260"/>
        <v>2621.5058302190569</v>
      </c>
      <c r="Z94" s="13">
        <f t="shared" si="260"/>
        <v>2267.0429402783038</v>
      </c>
      <c r="AA94" s="13">
        <f t="shared" si="260"/>
        <v>1960.2467625442816</v>
      </c>
      <c r="AB94" s="13">
        <f t="shared" si="260"/>
        <v>1694.7708208778124</v>
      </c>
      <c r="AC94" s="13">
        <f t="shared" si="260"/>
        <v>1465.104208872652</v>
      </c>
      <c r="AD94" s="13">
        <f t="shared" si="214"/>
        <v>9322.0693798175453</v>
      </c>
      <c r="AE94" s="13">
        <f t="shared" si="228"/>
        <v>194652.41165669452</v>
      </c>
      <c r="AF94" s="15"/>
      <c r="AG94">
        <f t="shared" si="153"/>
        <v>83</v>
      </c>
      <c r="AH94" s="15"/>
      <c r="AI94" s="15"/>
      <c r="AJ94" s="13">
        <f t="shared" ref="AJ94:BC94" si="261">I93*AI$8</f>
        <v>925.01497234243277</v>
      </c>
      <c r="AK94" s="13">
        <f t="shared" si="261"/>
        <v>0</v>
      </c>
      <c r="AL94" s="13">
        <f t="shared" si="261"/>
        <v>0</v>
      </c>
      <c r="AM94" s="13">
        <f t="shared" si="261"/>
        <v>0</v>
      </c>
      <c r="AN94" s="13">
        <f t="shared" si="261"/>
        <v>0</v>
      </c>
      <c r="AO94" s="13">
        <f t="shared" si="261"/>
        <v>0</v>
      </c>
      <c r="AP94" s="13">
        <f t="shared" si="261"/>
        <v>0</v>
      </c>
      <c r="AQ94" s="13">
        <f t="shared" si="261"/>
        <v>0</v>
      </c>
      <c r="AR94" s="13">
        <f t="shared" si="261"/>
        <v>0</v>
      </c>
      <c r="AS94" s="13">
        <f t="shared" si="261"/>
        <v>0</v>
      </c>
      <c r="AT94" s="13">
        <f t="shared" si="261"/>
        <v>0</v>
      </c>
      <c r="AU94" s="13">
        <f t="shared" si="261"/>
        <v>0</v>
      </c>
      <c r="AV94" s="13">
        <f t="shared" si="261"/>
        <v>0</v>
      </c>
      <c r="AW94" s="13">
        <f t="shared" si="261"/>
        <v>0</v>
      </c>
      <c r="AX94" s="13">
        <f t="shared" si="261"/>
        <v>0</v>
      </c>
      <c r="AY94" s="13">
        <f t="shared" si="261"/>
        <v>0</v>
      </c>
      <c r="AZ94" s="13">
        <f t="shared" si="261"/>
        <v>0</v>
      </c>
      <c r="BA94" s="13">
        <f t="shared" si="261"/>
        <v>0</v>
      </c>
      <c r="BB94" s="13">
        <f t="shared" si="261"/>
        <v>0</v>
      </c>
      <c r="BC94" s="13">
        <f t="shared" si="261"/>
        <v>0</v>
      </c>
      <c r="BD94" s="13">
        <f t="shared" si="221"/>
        <v>0</v>
      </c>
      <c r="BE94" s="13">
        <f t="shared" si="222"/>
        <v>925.01497234243277</v>
      </c>
      <c r="BF94" s="13">
        <f t="shared" si="223"/>
        <v>7006.4046945978416</v>
      </c>
      <c r="BG94" s="4">
        <f t="shared" si="187"/>
        <v>201658.81635129236</v>
      </c>
      <c r="BH94" s="4">
        <f t="shared" si="239"/>
        <v>2.7136277519177208</v>
      </c>
      <c r="BI94" s="4">
        <f t="shared" si="216"/>
        <v>3.4743855098269503</v>
      </c>
      <c r="BJ94" s="15"/>
      <c r="BK94" s="13">
        <f t="shared" si="183"/>
        <v>5000000.0000000019</v>
      </c>
      <c r="BL94" s="13"/>
      <c r="BM94">
        <f t="shared" si="184"/>
        <v>83</v>
      </c>
      <c r="BN94" s="11">
        <f t="shared" si="188"/>
        <v>0.96101488857511974</v>
      </c>
      <c r="BO94" s="9">
        <f t="shared" si="189"/>
        <v>5093.1288507498484</v>
      </c>
      <c r="BP94" s="9">
        <f t="shared" si="190"/>
        <v>4266.9751707647065</v>
      </c>
      <c r="BQ94" s="9">
        <f t="shared" si="191"/>
        <v>3718.7820267332986</v>
      </c>
      <c r="BR94" s="9">
        <f t="shared" si="192"/>
        <v>3237.2300895910453</v>
      </c>
      <c r="BS94" s="9">
        <f t="shared" si="193"/>
        <v>2815.1728923777332</v>
      </c>
      <c r="BT94" s="9">
        <f t="shared" si="194"/>
        <v>2445.9822149514598</v>
      </c>
      <c r="BU94" s="9">
        <f t="shared" si="195"/>
        <v>2123.5814002208558</v>
      </c>
      <c r="BV94" s="9">
        <f t="shared" si="196"/>
        <v>1842.4516373808015</v>
      </c>
      <c r="BW94" s="9">
        <f t="shared" si="197"/>
        <v>1597.6193083644546</v>
      </c>
      <c r="BX94" s="9">
        <f t="shared" si="198"/>
        <v>1384.6303413528942</v>
      </c>
      <c r="BY94" s="9">
        <f t="shared" si="199"/>
        <v>0</v>
      </c>
      <c r="BZ94" s="9">
        <f t="shared" si="200"/>
        <v>0</v>
      </c>
      <c r="CA94" s="9">
        <f t="shared" si="201"/>
        <v>0</v>
      </c>
      <c r="CB94" s="9">
        <f t="shared" si="202"/>
        <v>0</v>
      </c>
      <c r="CC94" s="9">
        <f t="shared" si="203"/>
        <v>0</v>
      </c>
      <c r="CD94" s="9">
        <f t="shared" si="204"/>
        <v>0</v>
      </c>
      <c r="CE94" s="9">
        <f t="shared" si="205"/>
        <v>0</v>
      </c>
      <c r="CF94" s="9">
        <f t="shared" si="206"/>
        <v>0</v>
      </c>
      <c r="CG94" s="9">
        <f t="shared" si="207"/>
        <v>0</v>
      </c>
      <c r="CH94" s="9">
        <f t="shared" si="208"/>
        <v>0</v>
      </c>
      <c r="CI94" s="9">
        <f t="shared" si="209"/>
        <v>0</v>
      </c>
      <c r="CJ94" s="9">
        <f t="shared" si="210"/>
        <v>1791.7294932669788</v>
      </c>
      <c r="CK94" s="9">
        <f t="shared" si="230"/>
        <v>30317.283425754074</v>
      </c>
    </row>
    <row r="95" spans="2:89" x14ac:dyDescent="0.2">
      <c r="B95" s="1">
        <f t="shared" si="217"/>
        <v>43944</v>
      </c>
      <c r="C95" s="8">
        <f t="shared" si="211"/>
        <v>12</v>
      </c>
      <c r="D95">
        <f t="shared" si="224"/>
        <v>84</v>
      </c>
      <c r="E95" s="14">
        <f t="shared" si="218"/>
        <v>0.2</v>
      </c>
      <c r="F95" s="3">
        <f t="shared" si="212"/>
        <v>4.0551999668446754</v>
      </c>
      <c r="G95" s="4">
        <f t="shared" si="225"/>
        <v>4768023.9002229553</v>
      </c>
      <c r="I95" s="13">
        <f t="shared" si="226"/>
        <v>30317.283425754074</v>
      </c>
      <c r="J95" s="13">
        <f t="shared" ref="J95:AC95" si="262">I94*(1-I$8)</f>
        <v>25438.751026892463</v>
      </c>
      <c r="K95" s="13">
        <f t="shared" si="262"/>
        <v>22200.359336218386</v>
      </c>
      <c r="L95" s="13">
        <f t="shared" si="262"/>
        <v>19348.201942256444</v>
      </c>
      <c r="M95" s="13">
        <f t="shared" si="262"/>
        <v>16842.767620337447</v>
      </c>
      <c r="N95" s="13">
        <f t="shared" si="262"/>
        <v>14646.874496147202</v>
      </c>
      <c r="O95" s="13">
        <f t="shared" si="262"/>
        <v>12726.037047033036</v>
      </c>
      <c r="P95" s="13">
        <f t="shared" si="262"/>
        <v>11048.63944079708</v>
      </c>
      <c r="Q95" s="13">
        <f t="shared" si="262"/>
        <v>9585.9682263225532</v>
      </c>
      <c r="R95" s="13">
        <f t="shared" si="262"/>
        <v>8312.1464992764959</v>
      </c>
      <c r="S95" s="13">
        <f t="shared" si="262"/>
        <v>7204.0004677027518</v>
      </c>
      <c r="T95" s="13">
        <f t="shared" si="262"/>
        <v>6240.8918428946918</v>
      </c>
      <c r="U95" s="13">
        <f t="shared" si="262"/>
        <v>5404.5214291102839</v>
      </c>
      <c r="V95" s="13">
        <f t="shared" si="262"/>
        <v>4678.7245736239283</v>
      </c>
      <c r="W95" s="13">
        <f t="shared" si="262"/>
        <v>4049.2674729620812</v>
      </c>
      <c r="X95" s="13">
        <f t="shared" si="262"/>
        <v>3503.6504228279314</v>
      </c>
      <c r="Y95" s="13">
        <f t="shared" si="262"/>
        <v>3030.9219102282282</v>
      </c>
      <c r="Z95" s="13">
        <f t="shared" si="262"/>
        <v>2621.5058302190569</v>
      </c>
      <c r="AA95" s="13">
        <f t="shared" si="262"/>
        <v>2267.0429402783038</v>
      </c>
      <c r="AB95" s="13">
        <f t="shared" si="262"/>
        <v>1960.2467625442816</v>
      </c>
      <c r="AC95" s="13">
        <f t="shared" si="262"/>
        <v>1694.7708208778124</v>
      </c>
      <c r="AD95" s="13">
        <f t="shared" si="214"/>
        <v>10787.173588690197</v>
      </c>
      <c r="AE95" s="13">
        <f t="shared" si="228"/>
        <v>223909.74712299477</v>
      </c>
      <c r="AF95" s="15"/>
      <c r="AG95">
        <f t="shared" si="153"/>
        <v>84</v>
      </c>
      <c r="AH95" s="15"/>
      <c r="AI95" s="15"/>
      <c r="AJ95" s="13">
        <f t="shared" ref="AJ95:BC95" si="263">I94*AI$8</f>
        <v>1059.9479594538527</v>
      </c>
      <c r="AK95" s="13">
        <f t="shared" si="263"/>
        <v>0</v>
      </c>
      <c r="AL95" s="13">
        <f t="shared" si="263"/>
        <v>0</v>
      </c>
      <c r="AM95" s="13">
        <f t="shared" si="263"/>
        <v>0</v>
      </c>
      <c r="AN95" s="13">
        <f t="shared" si="263"/>
        <v>0</v>
      </c>
      <c r="AO95" s="13">
        <f t="shared" si="263"/>
        <v>0</v>
      </c>
      <c r="AP95" s="13">
        <f t="shared" si="263"/>
        <v>0</v>
      </c>
      <c r="AQ95" s="13">
        <f t="shared" si="263"/>
        <v>0</v>
      </c>
      <c r="AR95" s="13">
        <f t="shared" si="263"/>
        <v>0</v>
      </c>
      <c r="AS95" s="13">
        <f t="shared" si="263"/>
        <v>0</v>
      </c>
      <c r="AT95" s="13">
        <f t="shared" si="263"/>
        <v>0</v>
      </c>
      <c r="AU95" s="13">
        <f t="shared" si="263"/>
        <v>0</v>
      </c>
      <c r="AV95" s="13">
        <f t="shared" si="263"/>
        <v>0</v>
      </c>
      <c r="AW95" s="13">
        <f t="shared" si="263"/>
        <v>0</v>
      </c>
      <c r="AX95" s="13">
        <f t="shared" si="263"/>
        <v>0</v>
      </c>
      <c r="AY95" s="13">
        <f t="shared" si="263"/>
        <v>0</v>
      </c>
      <c r="AZ95" s="13">
        <f t="shared" si="263"/>
        <v>0</v>
      </c>
      <c r="BA95" s="13">
        <f t="shared" si="263"/>
        <v>0</v>
      </c>
      <c r="BB95" s="13">
        <f t="shared" si="263"/>
        <v>0</v>
      </c>
      <c r="BC95" s="13">
        <f t="shared" si="263"/>
        <v>0</v>
      </c>
      <c r="BD95" s="13">
        <f t="shared" si="221"/>
        <v>0</v>
      </c>
      <c r="BE95" s="13">
        <f t="shared" si="222"/>
        <v>1059.9479594538527</v>
      </c>
      <c r="BF95" s="13">
        <f t="shared" si="223"/>
        <v>8066.3526540516941</v>
      </c>
      <c r="BG95" s="4">
        <f t="shared" si="187"/>
        <v>231976.09977704647</v>
      </c>
      <c r="BH95" s="4">
        <f t="shared" si="239"/>
        <v>2.7029795162265864</v>
      </c>
      <c r="BI95" s="4">
        <f t="shared" si="216"/>
        <v>3.4772343624210902</v>
      </c>
      <c r="BJ95" s="15"/>
      <c r="BK95" s="13">
        <f t="shared" si="183"/>
        <v>5000000.0000000019</v>
      </c>
      <c r="BL95" s="13"/>
      <c r="BM95">
        <f t="shared" si="184"/>
        <v>84</v>
      </c>
      <c r="BN95" s="11">
        <f t="shared" si="188"/>
        <v>0.95514568843637571</v>
      </c>
      <c r="BO95" s="9">
        <f t="shared" si="189"/>
        <v>5791.4845098425203</v>
      </c>
      <c r="BP95" s="9">
        <f t="shared" si="190"/>
        <v>4859.5426725085526</v>
      </c>
      <c r="BQ95" s="9">
        <f t="shared" si="191"/>
        <v>4240.9155003454462</v>
      </c>
      <c r="BR95" s="9">
        <f t="shared" si="192"/>
        <v>3696.0703328285108</v>
      </c>
      <c r="BS95" s="9">
        <f t="shared" si="193"/>
        <v>3217.4593747802219</v>
      </c>
      <c r="BT95" s="9">
        <f t="shared" si="194"/>
        <v>2797.9798048127427</v>
      </c>
      <c r="BU95" s="9">
        <f t="shared" si="195"/>
        <v>2431.0438832710383</v>
      </c>
      <c r="BV95" s="9">
        <f t="shared" si="196"/>
        <v>2110.612064993084</v>
      </c>
      <c r="BW95" s="9">
        <f t="shared" si="197"/>
        <v>1831.1992441720158</v>
      </c>
      <c r="BX95" s="9">
        <f t="shared" si="198"/>
        <v>1587.8621780870917</v>
      </c>
      <c r="BY95" s="9">
        <f t="shared" si="199"/>
        <v>0</v>
      </c>
      <c r="BZ95" s="9">
        <f t="shared" si="200"/>
        <v>0</v>
      </c>
      <c r="CA95" s="9">
        <f t="shared" si="201"/>
        <v>0</v>
      </c>
      <c r="CB95" s="9">
        <f t="shared" si="202"/>
        <v>0</v>
      </c>
      <c r="CC95" s="9">
        <f t="shared" si="203"/>
        <v>0</v>
      </c>
      <c r="CD95" s="9">
        <f t="shared" si="204"/>
        <v>0</v>
      </c>
      <c r="CE95" s="9">
        <f t="shared" si="205"/>
        <v>0</v>
      </c>
      <c r="CF95" s="9">
        <f t="shared" si="206"/>
        <v>0</v>
      </c>
      <c r="CG95" s="9">
        <f t="shared" si="207"/>
        <v>0</v>
      </c>
      <c r="CH95" s="9">
        <f t="shared" si="208"/>
        <v>0</v>
      </c>
      <c r="CI95" s="9">
        <f t="shared" si="209"/>
        <v>0</v>
      </c>
      <c r="CJ95" s="9">
        <f t="shared" si="210"/>
        <v>2060.6644687304379</v>
      </c>
      <c r="CK95" s="9">
        <f t="shared" si="230"/>
        <v>34624.834034371663</v>
      </c>
    </row>
    <row r="96" spans="2:89" x14ac:dyDescent="0.2">
      <c r="B96" s="1">
        <f t="shared" si="217"/>
        <v>43945</v>
      </c>
      <c r="C96" s="8">
        <f t="shared" si="211"/>
        <v>12.142857142857142</v>
      </c>
      <c r="D96">
        <f t="shared" si="224"/>
        <v>85</v>
      </c>
      <c r="E96" s="14">
        <f t="shared" si="218"/>
        <v>0.2</v>
      </c>
      <c r="F96" s="3">
        <f t="shared" si="212"/>
        <v>4.0551999668446754</v>
      </c>
      <c r="G96" s="4">
        <f t="shared" si="225"/>
        <v>4733399.0661885832</v>
      </c>
      <c r="I96" s="13">
        <f t="shared" si="226"/>
        <v>34624.834034371663</v>
      </c>
      <c r="J96" s="13">
        <f t="shared" ref="J96:AC96" si="264">I95*(1-I$8)</f>
        <v>29104.592088723912</v>
      </c>
      <c r="K96" s="13">
        <f t="shared" si="264"/>
        <v>25438.751026892463</v>
      </c>
      <c r="L96" s="13">
        <f t="shared" si="264"/>
        <v>22200.359336218386</v>
      </c>
      <c r="M96" s="13">
        <f t="shared" si="264"/>
        <v>19348.201942256444</v>
      </c>
      <c r="N96" s="13">
        <f t="shared" si="264"/>
        <v>16842.767620337447</v>
      </c>
      <c r="O96" s="13">
        <f t="shared" si="264"/>
        <v>14646.874496147202</v>
      </c>
      <c r="P96" s="13">
        <f t="shared" si="264"/>
        <v>12726.037047033036</v>
      </c>
      <c r="Q96" s="13">
        <f t="shared" si="264"/>
        <v>11048.63944079708</v>
      </c>
      <c r="R96" s="13">
        <f t="shared" si="264"/>
        <v>9585.9682263225532</v>
      </c>
      <c r="S96" s="13">
        <f t="shared" si="264"/>
        <v>8312.1464992764959</v>
      </c>
      <c r="T96" s="13">
        <f t="shared" si="264"/>
        <v>7204.0004677027518</v>
      </c>
      <c r="U96" s="13">
        <f t="shared" si="264"/>
        <v>6240.8918428946918</v>
      </c>
      <c r="V96" s="13">
        <f t="shared" si="264"/>
        <v>5404.5214291102839</v>
      </c>
      <c r="W96" s="13">
        <f t="shared" si="264"/>
        <v>4678.7245736239283</v>
      </c>
      <c r="X96" s="13">
        <f t="shared" si="264"/>
        <v>4049.2674729620812</v>
      </c>
      <c r="Y96" s="13">
        <f t="shared" si="264"/>
        <v>3503.6504228279314</v>
      </c>
      <c r="Z96" s="13">
        <f t="shared" si="264"/>
        <v>3030.9219102282282</v>
      </c>
      <c r="AA96" s="13">
        <f t="shared" si="264"/>
        <v>2621.5058302190569</v>
      </c>
      <c r="AB96" s="13">
        <f t="shared" si="264"/>
        <v>2267.0429402783038</v>
      </c>
      <c r="AC96" s="13">
        <f t="shared" si="264"/>
        <v>1960.2467625442816</v>
      </c>
      <c r="AD96" s="13">
        <f t="shared" si="214"/>
        <v>12481.94440956801</v>
      </c>
      <c r="AE96" s="13">
        <f t="shared" si="228"/>
        <v>257321.88982033628</v>
      </c>
      <c r="AF96" s="15"/>
      <c r="AG96">
        <f t="shared" si="153"/>
        <v>85</v>
      </c>
      <c r="AH96" s="15"/>
      <c r="AI96" s="15"/>
      <c r="AJ96" s="13">
        <f t="shared" ref="AJ96:BC96" si="265">I95*AI$8</f>
        <v>1212.6913370301629</v>
      </c>
      <c r="AK96" s="13">
        <f t="shared" si="265"/>
        <v>0</v>
      </c>
      <c r="AL96" s="13">
        <f t="shared" si="265"/>
        <v>0</v>
      </c>
      <c r="AM96" s="13">
        <f t="shared" si="265"/>
        <v>0</v>
      </c>
      <c r="AN96" s="13">
        <f t="shared" si="265"/>
        <v>0</v>
      </c>
      <c r="AO96" s="13">
        <f t="shared" si="265"/>
        <v>0</v>
      </c>
      <c r="AP96" s="13">
        <f t="shared" si="265"/>
        <v>0</v>
      </c>
      <c r="AQ96" s="13">
        <f t="shared" si="265"/>
        <v>0</v>
      </c>
      <c r="AR96" s="13">
        <f t="shared" si="265"/>
        <v>0</v>
      </c>
      <c r="AS96" s="13">
        <f t="shared" si="265"/>
        <v>0</v>
      </c>
      <c r="AT96" s="13">
        <f t="shared" si="265"/>
        <v>0</v>
      </c>
      <c r="AU96" s="13">
        <f t="shared" si="265"/>
        <v>0</v>
      </c>
      <c r="AV96" s="13">
        <f t="shared" si="265"/>
        <v>0</v>
      </c>
      <c r="AW96" s="13">
        <f t="shared" si="265"/>
        <v>0</v>
      </c>
      <c r="AX96" s="13">
        <f t="shared" si="265"/>
        <v>0</v>
      </c>
      <c r="AY96" s="13">
        <f t="shared" si="265"/>
        <v>0</v>
      </c>
      <c r="AZ96" s="13">
        <f t="shared" si="265"/>
        <v>0</v>
      </c>
      <c r="BA96" s="13">
        <f t="shared" si="265"/>
        <v>0</v>
      </c>
      <c r="BB96" s="13">
        <f t="shared" si="265"/>
        <v>0</v>
      </c>
      <c r="BC96" s="13">
        <f t="shared" si="265"/>
        <v>0</v>
      </c>
      <c r="BD96" s="13">
        <f t="shared" si="221"/>
        <v>0</v>
      </c>
      <c r="BE96" s="13">
        <f t="shared" si="222"/>
        <v>1212.6913370301629</v>
      </c>
      <c r="BF96" s="13">
        <f t="shared" si="223"/>
        <v>9279.0439910818568</v>
      </c>
      <c r="BG96" s="4">
        <f t="shared" si="187"/>
        <v>266600.93381141813</v>
      </c>
      <c r="BH96" s="4">
        <f t="shared" si="239"/>
        <v>2.6908008841959221</v>
      </c>
      <c r="BI96" s="4">
        <f t="shared" si="216"/>
        <v>3.480499433526159</v>
      </c>
      <c r="BJ96" s="15"/>
      <c r="BK96" s="13">
        <f t="shared" si="183"/>
        <v>5000000.0000000009</v>
      </c>
      <c r="BL96" s="13"/>
      <c r="BM96">
        <f t="shared" si="184"/>
        <v>85</v>
      </c>
      <c r="BN96" s="11">
        <f t="shared" si="188"/>
        <v>0.94843993641629754</v>
      </c>
      <c r="BO96" s="9">
        <f t="shared" si="189"/>
        <v>6567.9150779968631</v>
      </c>
      <c r="BP96" s="9">
        <f t="shared" si="190"/>
        <v>5520.7914940103165</v>
      </c>
      <c r="BQ96" s="9">
        <f t="shared" si="191"/>
        <v>4825.4254812911822</v>
      </c>
      <c r="BR96" s="9">
        <f t="shared" si="192"/>
        <v>4211.1414794523844</v>
      </c>
      <c r="BS96" s="9">
        <f t="shared" si="193"/>
        <v>3670.1214839766776</v>
      </c>
      <c r="BT96" s="9">
        <f t="shared" si="194"/>
        <v>3194.8706901814649</v>
      </c>
      <c r="BU96" s="9">
        <f t="shared" si="195"/>
        <v>2778.3361431646686</v>
      </c>
      <c r="BV96" s="9">
        <f t="shared" si="196"/>
        <v>2413.9763535438919</v>
      </c>
      <c r="BW96" s="9">
        <f t="shared" si="197"/>
        <v>2095.7941777432361</v>
      </c>
      <c r="BX96" s="9">
        <f t="shared" si="198"/>
        <v>1818.3430190124022</v>
      </c>
      <c r="BY96" s="9">
        <f t="shared" si="199"/>
        <v>0</v>
      </c>
      <c r="BZ96" s="9">
        <f t="shared" si="200"/>
        <v>0</v>
      </c>
      <c r="CA96" s="9">
        <f t="shared" si="201"/>
        <v>0</v>
      </c>
      <c r="CB96" s="9">
        <f t="shared" si="202"/>
        <v>0</v>
      </c>
      <c r="CC96" s="9">
        <f t="shared" si="203"/>
        <v>0</v>
      </c>
      <c r="CD96" s="9">
        <f t="shared" si="204"/>
        <v>0</v>
      </c>
      <c r="CE96" s="9">
        <f t="shared" si="205"/>
        <v>0</v>
      </c>
      <c r="CF96" s="9">
        <f t="shared" si="206"/>
        <v>0</v>
      </c>
      <c r="CG96" s="9">
        <f t="shared" si="207"/>
        <v>0</v>
      </c>
      <c r="CH96" s="9">
        <f t="shared" si="208"/>
        <v>0</v>
      </c>
      <c r="CI96" s="9">
        <f t="shared" si="209"/>
        <v>0</v>
      </c>
      <c r="CJ96" s="9">
        <f t="shared" si="210"/>
        <v>2367.6749124324892</v>
      </c>
      <c r="CK96" s="9">
        <f t="shared" si="230"/>
        <v>39464.390312805583</v>
      </c>
    </row>
    <row r="97" spans="2:89" x14ac:dyDescent="0.2">
      <c r="B97" s="1">
        <f t="shared" si="217"/>
        <v>43946</v>
      </c>
      <c r="C97" s="8">
        <f t="shared" si="211"/>
        <v>12.285714285714286</v>
      </c>
      <c r="D97">
        <f t="shared" si="224"/>
        <v>86</v>
      </c>
      <c r="E97" s="14">
        <f t="shared" si="218"/>
        <v>0.2</v>
      </c>
      <c r="F97" s="3">
        <f t="shared" si="212"/>
        <v>4.0551999668446754</v>
      </c>
      <c r="G97" s="4">
        <f t="shared" si="225"/>
        <v>4693934.6758757774</v>
      </c>
      <c r="I97" s="13">
        <f t="shared" si="226"/>
        <v>39464.390312805583</v>
      </c>
      <c r="J97" s="13">
        <f t="shared" ref="J97:AC97" si="266">I96*(1-I$8)</f>
        <v>33239.840672996797</v>
      </c>
      <c r="K97" s="13">
        <f t="shared" si="266"/>
        <v>29104.592088723912</v>
      </c>
      <c r="L97" s="13">
        <f t="shared" si="266"/>
        <v>25438.751026892463</v>
      </c>
      <c r="M97" s="13">
        <f t="shared" si="266"/>
        <v>22200.359336218386</v>
      </c>
      <c r="N97" s="13">
        <f t="shared" si="266"/>
        <v>19348.201942256444</v>
      </c>
      <c r="O97" s="13">
        <f t="shared" si="266"/>
        <v>16842.767620337447</v>
      </c>
      <c r="P97" s="13">
        <f t="shared" si="266"/>
        <v>14646.874496147202</v>
      </c>
      <c r="Q97" s="13">
        <f t="shared" si="266"/>
        <v>12726.037047033036</v>
      </c>
      <c r="R97" s="13">
        <f t="shared" si="266"/>
        <v>11048.63944079708</v>
      </c>
      <c r="S97" s="13">
        <f t="shared" si="266"/>
        <v>9585.9682263225532</v>
      </c>
      <c r="T97" s="13">
        <f t="shared" si="266"/>
        <v>8312.1464992764959</v>
      </c>
      <c r="U97" s="13">
        <f t="shared" si="266"/>
        <v>7204.0004677027518</v>
      </c>
      <c r="V97" s="13">
        <f t="shared" si="266"/>
        <v>6240.8918428946918</v>
      </c>
      <c r="W97" s="13">
        <f t="shared" si="266"/>
        <v>5404.5214291102839</v>
      </c>
      <c r="X97" s="13">
        <f t="shared" si="266"/>
        <v>4678.7245736239283</v>
      </c>
      <c r="Y97" s="13">
        <f t="shared" si="266"/>
        <v>4049.2674729620812</v>
      </c>
      <c r="Z97" s="13">
        <f t="shared" si="266"/>
        <v>3503.6504228279314</v>
      </c>
      <c r="AA97" s="13">
        <f t="shared" si="266"/>
        <v>3030.9219102282282</v>
      </c>
      <c r="AB97" s="13">
        <f t="shared" si="266"/>
        <v>2621.5058302190569</v>
      </c>
      <c r="AC97" s="13">
        <f t="shared" si="266"/>
        <v>2267.0429402783038</v>
      </c>
      <c r="AD97" s="13">
        <f t="shared" si="214"/>
        <v>14442.191172112292</v>
      </c>
      <c r="AE97" s="13">
        <f t="shared" si="228"/>
        <v>295401.28677176696</v>
      </c>
      <c r="AF97" s="15"/>
      <c r="AG97">
        <f t="shared" si="153"/>
        <v>86</v>
      </c>
      <c r="AH97" s="15"/>
      <c r="AI97" s="15"/>
      <c r="AJ97" s="13">
        <f t="shared" ref="AJ97:BC97" si="267">I96*AI$8</f>
        <v>1384.9933613748665</v>
      </c>
      <c r="AK97" s="13">
        <f t="shared" si="267"/>
        <v>0</v>
      </c>
      <c r="AL97" s="13">
        <f t="shared" si="267"/>
        <v>0</v>
      </c>
      <c r="AM97" s="13">
        <f t="shared" si="267"/>
        <v>0</v>
      </c>
      <c r="AN97" s="13">
        <f t="shared" si="267"/>
        <v>0</v>
      </c>
      <c r="AO97" s="13">
        <f t="shared" si="267"/>
        <v>0</v>
      </c>
      <c r="AP97" s="13">
        <f t="shared" si="267"/>
        <v>0</v>
      </c>
      <c r="AQ97" s="13">
        <f t="shared" si="267"/>
        <v>0</v>
      </c>
      <c r="AR97" s="13">
        <f t="shared" si="267"/>
        <v>0</v>
      </c>
      <c r="AS97" s="13">
        <f t="shared" si="267"/>
        <v>0</v>
      </c>
      <c r="AT97" s="13">
        <f t="shared" si="267"/>
        <v>0</v>
      </c>
      <c r="AU97" s="13">
        <f t="shared" si="267"/>
        <v>0</v>
      </c>
      <c r="AV97" s="13">
        <f t="shared" si="267"/>
        <v>0</v>
      </c>
      <c r="AW97" s="13">
        <f t="shared" si="267"/>
        <v>0</v>
      </c>
      <c r="AX97" s="13">
        <f t="shared" si="267"/>
        <v>0</v>
      </c>
      <c r="AY97" s="13">
        <f t="shared" si="267"/>
        <v>0</v>
      </c>
      <c r="AZ97" s="13">
        <f t="shared" si="267"/>
        <v>0</v>
      </c>
      <c r="BA97" s="13">
        <f t="shared" si="267"/>
        <v>0</v>
      </c>
      <c r="BB97" s="13">
        <f t="shared" si="267"/>
        <v>0</v>
      </c>
      <c r="BC97" s="13">
        <f t="shared" si="267"/>
        <v>0</v>
      </c>
      <c r="BD97" s="13">
        <f t="shared" si="221"/>
        <v>0</v>
      </c>
      <c r="BE97" s="13">
        <f t="shared" si="222"/>
        <v>1384.9933613748665</v>
      </c>
      <c r="BF97" s="13">
        <f t="shared" si="223"/>
        <v>10664.037352456724</v>
      </c>
      <c r="BG97" s="4">
        <f t="shared" si="187"/>
        <v>306065.32412422367</v>
      </c>
      <c r="BH97" s="4">
        <f t="shared" si="239"/>
        <v>2.6768980507095197</v>
      </c>
      <c r="BI97" s="4">
        <f t="shared" si="216"/>
        <v>3.4842357209105073</v>
      </c>
      <c r="BJ97" s="15"/>
      <c r="BK97" s="13">
        <f t="shared" si="183"/>
        <v>5000000.0000000009</v>
      </c>
      <c r="BL97" s="13"/>
      <c r="BM97">
        <f t="shared" si="184"/>
        <v>86</v>
      </c>
      <c r="BN97" s="11">
        <f t="shared" si="188"/>
        <v>0.94079346650871454</v>
      </c>
      <c r="BO97" s="9">
        <f t="shared" si="189"/>
        <v>7425.5681132074596</v>
      </c>
      <c r="BP97" s="9">
        <f t="shared" si="190"/>
        <v>6254.3649865892039</v>
      </c>
      <c r="BQ97" s="9">
        <f t="shared" si="191"/>
        <v>5476.2820164945351</v>
      </c>
      <c r="BR97" s="9">
        <f t="shared" si="192"/>
        <v>4786.5221524484568</v>
      </c>
      <c r="BS97" s="9">
        <f t="shared" si="193"/>
        <v>4177.1906035319998</v>
      </c>
      <c r="BT97" s="9">
        <f t="shared" si="194"/>
        <v>3640.5323951932173</v>
      </c>
      <c r="BU97" s="9">
        <f t="shared" si="195"/>
        <v>3169.1131470276</v>
      </c>
      <c r="BV97" s="9">
        <f t="shared" si="196"/>
        <v>2755.9367661496817</v>
      </c>
      <c r="BW97" s="9">
        <f t="shared" si="197"/>
        <v>2394.5145016793072</v>
      </c>
      <c r="BX97" s="9">
        <f t="shared" si="198"/>
        <v>2078.897559942478</v>
      </c>
      <c r="BY97" s="9">
        <f t="shared" si="199"/>
        <v>0</v>
      </c>
      <c r="BZ97" s="9">
        <f t="shared" si="200"/>
        <v>0</v>
      </c>
      <c r="CA97" s="9">
        <f t="shared" si="201"/>
        <v>0</v>
      </c>
      <c r="CB97" s="9">
        <f t="shared" si="202"/>
        <v>0</v>
      </c>
      <c r="CC97" s="9">
        <f t="shared" si="203"/>
        <v>0</v>
      </c>
      <c r="CD97" s="9">
        <f t="shared" si="204"/>
        <v>0</v>
      </c>
      <c r="CE97" s="9">
        <f t="shared" si="205"/>
        <v>0</v>
      </c>
      <c r="CF97" s="9">
        <f t="shared" si="206"/>
        <v>0</v>
      </c>
      <c r="CG97" s="9">
        <f t="shared" si="207"/>
        <v>0</v>
      </c>
      <c r="CH97" s="9">
        <f t="shared" si="208"/>
        <v>0</v>
      </c>
      <c r="CI97" s="9">
        <f t="shared" si="209"/>
        <v>0</v>
      </c>
      <c r="CJ97" s="9">
        <f t="shared" si="210"/>
        <v>2717.4238193586161</v>
      </c>
      <c r="CK97" s="9">
        <f t="shared" si="230"/>
        <v>44876.346061622557</v>
      </c>
    </row>
    <row r="98" spans="2:89" x14ac:dyDescent="0.2">
      <c r="B98" s="1">
        <f t="shared" si="217"/>
        <v>43947</v>
      </c>
      <c r="C98" s="8">
        <f t="shared" si="211"/>
        <v>12.428571428571429</v>
      </c>
      <c r="D98">
        <f t="shared" si="224"/>
        <v>87</v>
      </c>
      <c r="E98" s="14">
        <f t="shared" si="218"/>
        <v>0.2</v>
      </c>
      <c r="F98" s="3">
        <f t="shared" si="212"/>
        <v>4.0551999668446754</v>
      </c>
      <c r="G98" s="4">
        <f t="shared" si="225"/>
        <v>4649058.3298141547</v>
      </c>
      <c r="I98" s="13">
        <f t="shared" si="226"/>
        <v>44876.346061622557</v>
      </c>
      <c r="J98" s="13">
        <f t="shared" ref="J98:AC98" si="268">I97*(1-I$8)</f>
        <v>37885.814700293355</v>
      </c>
      <c r="K98" s="13">
        <f t="shared" si="268"/>
        <v>33239.840672996797</v>
      </c>
      <c r="L98" s="13">
        <f t="shared" si="268"/>
        <v>29104.592088723912</v>
      </c>
      <c r="M98" s="13">
        <f t="shared" si="268"/>
        <v>25438.751026892463</v>
      </c>
      <c r="N98" s="13">
        <f t="shared" si="268"/>
        <v>22200.359336218386</v>
      </c>
      <c r="O98" s="13">
        <f t="shared" si="268"/>
        <v>19348.201942256444</v>
      </c>
      <c r="P98" s="13">
        <f t="shared" si="268"/>
        <v>16842.767620337447</v>
      </c>
      <c r="Q98" s="13">
        <f t="shared" si="268"/>
        <v>14646.874496147202</v>
      </c>
      <c r="R98" s="13">
        <f t="shared" si="268"/>
        <v>12726.037047033036</v>
      </c>
      <c r="S98" s="13">
        <f t="shared" si="268"/>
        <v>11048.63944079708</v>
      </c>
      <c r="T98" s="13">
        <f t="shared" si="268"/>
        <v>9585.9682263225532</v>
      </c>
      <c r="U98" s="13">
        <f t="shared" si="268"/>
        <v>8312.1464992764959</v>
      </c>
      <c r="V98" s="13">
        <f t="shared" si="268"/>
        <v>7204.0004677027518</v>
      </c>
      <c r="W98" s="13">
        <f t="shared" si="268"/>
        <v>6240.8918428946918</v>
      </c>
      <c r="X98" s="13">
        <f t="shared" si="268"/>
        <v>5404.5214291102839</v>
      </c>
      <c r="Y98" s="13">
        <f t="shared" si="268"/>
        <v>4678.7245736239283</v>
      </c>
      <c r="Z98" s="13">
        <f t="shared" si="268"/>
        <v>4049.2674729620812</v>
      </c>
      <c r="AA98" s="13">
        <f t="shared" si="268"/>
        <v>3503.6504228279314</v>
      </c>
      <c r="AB98" s="13">
        <f t="shared" si="268"/>
        <v>3030.9219102282282</v>
      </c>
      <c r="AC98" s="13">
        <f t="shared" si="268"/>
        <v>2621.5058302190569</v>
      </c>
      <c r="AD98" s="13">
        <f t="shared" si="214"/>
        <v>16709.234112390597</v>
      </c>
      <c r="AE98" s="13">
        <f t="shared" si="228"/>
        <v>338699.05722087721</v>
      </c>
      <c r="AF98" s="15"/>
      <c r="AG98">
        <f t="shared" si="153"/>
        <v>87</v>
      </c>
      <c r="AH98" s="15"/>
      <c r="AI98" s="15"/>
      <c r="AJ98" s="13">
        <f t="shared" ref="AJ98:BC98" si="269">I97*AI$8</f>
        <v>1578.5756125122234</v>
      </c>
      <c r="AK98" s="13">
        <f t="shared" si="269"/>
        <v>0</v>
      </c>
      <c r="AL98" s="13">
        <f t="shared" si="269"/>
        <v>0</v>
      </c>
      <c r="AM98" s="13">
        <f t="shared" si="269"/>
        <v>0</v>
      </c>
      <c r="AN98" s="13">
        <f t="shared" si="269"/>
        <v>0</v>
      </c>
      <c r="AO98" s="13">
        <f t="shared" si="269"/>
        <v>0</v>
      </c>
      <c r="AP98" s="13">
        <f t="shared" si="269"/>
        <v>0</v>
      </c>
      <c r="AQ98" s="13">
        <f t="shared" si="269"/>
        <v>0</v>
      </c>
      <c r="AR98" s="13">
        <f t="shared" si="269"/>
        <v>0</v>
      </c>
      <c r="AS98" s="13">
        <f t="shared" si="269"/>
        <v>0</v>
      </c>
      <c r="AT98" s="13">
        <f t="shared" si="269"/>
        <v>0</v>
      </c>
      <c r="AU98" s="13">
        <f t="shared" si="269"/>
        <v>0</v>
      </c>
      <c r="AV98" s="13">
        <f t="shared" si="269"/>
        <v>0</v>
      </c>
      <c r="AW98" s="13">
        <f t="shared" si="269"/>
        <v>0</v>
      </c>
      <c r="AX98" s="13">
        <f t="shared" si="269"/>
        <v>0</v>
      </c>
      <c r="AY98" s="13">
        <f t="shared" si="269"/>
        <v>0</v>
      </c>
      <c r="AZ98" s="13">
        <f t="shared" si="269"/>
        <v>0</v>
      </c>
      <c r="BA98" s="13">
        <f t="shared" si="269"/>
        <v>0</v>
      </c>
      <c r="BB98" s="13">
        <f t="shared" si="269"/>
        <v>0</v>
      </c>
      <c r="BC98" s="13">
        <f t="shared" si="269"/>
        <v>0</v>
      </c>
      <c r="BD98" s="13">
        <f t="shared" si="221"/>
        <v>0</v>
      </c>
      <c r="BE98" s="13">
        <f t="shared" si="222"/>
        <v>1578.5756125122234</v>
      </c>
      <c r="BF98" s="13">
        <f t="shared" si="223"/>
        <v>12242.612964968946</v>
      </c>
      <c r="BG98" s="4">
        <f t="shared" si="187"/>
        <v>350941.67018584616</v>
      </c>
      <c r="BH98" s="4">
        <f t="shared" si="239"/>
        <v>2.6610607836612705</v>
      </c>
      <c r="BI98" s="4">
        <f t="shared" si="216"/>
        <v>3.488503647482414</v>
      </c>
      <c r="BJ98" s="15"/>
      <c r="BK98" s="13">
        <f t="shared" si="183"/>
        <v>5000000.0000000009</v>
      </c>
      <c r="BL98" s="13"/>
      <c r="BM98">
        <f t="shared" si="184"/>
        <v>87</v>
      </c>
      <c r="BN98" s="11">
        <f t="shared" si="188"/>
        <v>0.93209391898225091</v>
      </c>
      <c r="BO98" s="9">
        <f t="shared" si="189"/>
        <v>8365.7938540362957</v>
      </c>
      <c r="BP98" s="9">
        <f t="shared" si="190"/>
        <v>7062.6274995663616</v>
      </c>
      <c r="BQ98" s="9">
        <f t="shared" si="191"/>
        <v>6196.5306718478414</v>
      </c>
      <c r="BR98" s="9">
        <f t="shared" si="192"/>
        <v>5425.6426600716977</v>
      </c>
      <c r="BS98" s="9">
        <f t="shared" si="193"/>
        <v>4742.2610277339918</v>
      </c>
      <c r="BT98" s="9">
        <f t="shared" si="194"/>
        <v>4138.5639873019991</v>
      </c>
      <c r="BU98" s="9">
        <f t="shared" si="195"/>
        <v>3606.8682747235621</v>
      </c>
      <c r="BV98" s="9">
        <f t="shared" si="196"/>
        <v>3139.8082555495384</v>
      </c>
      <c r="BW98" s="9">
        <f t="shared" si="197"/>
        <v>2730.4525299910056</v>
      </c>
      <c r="BX98" s="9">
        <f t="shared" si="198"/>
        <v>2372.3723488564669</v>
      </c>
      <c r="BY98" s="9">
        <f t="shared" si="199"/>
        <v>0</v>
      </c>
      <c r="BZ98" s="9">
        <f t="shared" si="200"/>
        <v>0</v>
      </c>
      <c r="CA98" s="9">
        <f t="shared" si="201"/>
        <v>0</v>
      </c>
      <c r="CB98" s="9">
        <f t="shared" si="202"/>
        <v>0</v>
      </c>
      <c r="CC98" s="9">
        <f t="shared" si="203"/>
        <v>0</v>
      </c>
      <c r="CD98" s="9">
        <f t="shared" si="204"/>
        <v>0</v>
      </c>
      <c r="CE98" s="9">
        <f t="shared" si="205"/>
        <v>0</v>
      </c>
      <c r="CF98" s="9">
        <f t="shared" si="206"/>
        <v>0</v>
      </c>
      <c r="CG98" s="9">
        <f t="shared" si="207"/>
        <v>0</v>
      </c>
      <c r="CH98" s="9">
        <f t="shared" si="208"/>
        <v>0</v>
      </c>
      <c r="CI98" s="9">
        <f t="shared" si="209"/>
        <v>0</v>
      </c>
      <c r="CJ98" s="9">
        <f t="shared" si="210"/>
        <v>3114.9151014020131</v>
      </c>
      <c r="CK98" s="9">
        <f t="shared" si="230"/>
        <v>50895.836211080765</v>
      </c>
    </row>
    <row r="99" spans="2:89" x14ac:dyDescent="0.2">
      <c r="B99" s="1">
        <f t="shared" si="217"/>
        <v>43948</v>
      </c>
      <c r="C99" s="8">
        <f t="shared" si="211"/>
        <v>12.571428571428571</v>
      </c>
      <c r="D99">
        <f t="shared" si="224"/>
        <v>88</v>
      </c>
      <c r="E99" s="14">
        <f t="shared" si="218"/>
        <v>0.2</v>
      </c>
      <c r="F99" s="3">
        <f t="shared" si="212"/>
        <v>4.0551999668446754</v>
      </c>
      <c r="G99" s="4">
        <f t="shared" si="225"/>
        <v>4598162.493603074</v>
      </c>
      <c r="I99" s="13">
        <f t="shared" si="226"/>
        <v>50895.836211080765</v>
      </c>
      <c r="J99" s="13">
        <f t="shared" ref="J99:AC99" si="270">I98*(1-I$8)</f>
        <v>43081.292219157651</v>
      </c>
      <c r="K99" s="13">
        <f t="shared" si="270"/>
        <v>37885.814700293355</v>
      </c>
      <c r="L99" s="13">
        <f t="shared" si="270"/>
        <v>33239.840672996797</v>
      </c>
      <c r="M99" s="13">
        <f t="shared" si="270"/>
        <v>29104.592088723912</v>
      </c>
      <c r="N99" s="13">
        <f t="shared" si="270"/>
        <v>25438.751026892463</v>
      </c>
      <c r="O99" s="13">
        <f t="shared" si="270"/>
        <v>22200.359336218386</v>
      </c>
      <c r="P99" s="13">
        <f t="shared" si="270"/>
        <v>19348.201942256444</v>
      </c>
      <c r="Q99" s="13">
        <f t="shared" si="270"/>
        <v>16842.767620337447</v>
      </c>
      <c r="R99" s="13">
        <f t="shared" si="270"/>
        <v>14646.874496147202</v>
      </c>
      <c r="S99" s="13">
        <f t="shared" si="270"/>
        <v>12726.037047033036</v>
      </c>
      <c r="T99" s="13">
        <f t="shared" si="270"/>
        <v>11048.63944079708</v>
      </c>
      <c r="U99" s="13">
        <f t="shared" si="270"/>
        <v>9585.9682263225532</v>
      </c>
      <c r="V99" s="13">
        <f t="shared" si="270"/>
        <v>8312.1464992764959</v>
      </c>
      <c r="W99" s="13">
        <f t="shared" si="270"/>
        <v>7204.0004677027518</v>
      </c>
      <c r="X99" s="13">
        <f t="shared" si="270"/>
        <v>6240.8918428946918</v>
      </c>
      <c r="Y99" s="13">
        <f t="shared" si="270"/>
        <v>5404.5214291102839</v>
      </c>
      <c r="Z99" s="13">
        <f t="shared" si="270"/>
        <v>4678.7245736239283</v>
      </c>
      <c r="AA99" s="13">
        <f t="shared" si="270"/>
        <v>4049.2674729620812</v>
      </c>
      <c r="AB99" s="13">
        <f t="shared" si="270"/>
        <v>3503.6504228279314</v>
      </c>
      <c r="AC99" s="13">
        <f t="shared" si="270"/>
        <v>3030.9219102282282</v>
      </c>
      <c r="AD99" s="13">
        <f t="shared" si="214"/>
        <v>19330.739942609653</v>
      </c>
      <c r="AE99" s="13">
        <f t="shared" si="228"/>
        <v>387799.839589493</v>
      </c>
      <c r="AF99" s="15"/>
      <c r="AG99">
        <f t="shared" si="153"/>
        <v>88</v>
      </c>
      <c r="AH99" s="15"/>
      <c r="AI99" s="15"/>
      <c r="AJ99" s="13">
        <f t="shared" ref="AJ99:BC99" si="271">I98*AI$8</f>
        <v>1795.0538424649023</v>
      </c>
      <c r="AK99" s="13">
        <f t="shared" si="271"/>
        <v>0</v>
      </c>
      <c r="AL99" s="13">
        <f t="shared" si="271"/>
        <v>0</v>
      </c>
      <c r="AM99" s="13">
        <f t="shared" si="271"/>
        <v>0</v>
      </c>
      <c r="AN99" s="13">
        <f t="shared" si="271"/>
        <v>0</v>
      </c>
      <c r="AO99" s="13">
        <f t="shared" si="271"/>
        <v>0</v>
      </c>
      <c r="AP99" s="13">
        <f t="shared" si="271"/>
        <v>0</v>
      </c>
      <c r="AQ99" s="13">
        <f t="shared" si="271"/>
        <v>0</v>
      </c>
      <c r="AR99" s="13">
        <f t="shared" si="271"/>
        <v>0</v>
      </c>
      <c r="AS99" s="13">
        <f t="shared" si="271"/>
        <v>0</v>
      </c>
      <c r="AT99" s="13">
        <f t="shared" si="271"/>
        <v>0</v>
      </c>
      <c r="AU99" s="13">
        <f t="shared" si="271"/>
        <v>0</v>
      </c>
      <c r="AV99" s="13">
        <f t="shared" si="271"/>
        <v>0</v>
      </c>
      <c r="AW99" s="13">
        <f t="shared" si="271"/>
        <v>0</v>
      </c>
      <c r="AX99" s="13">
        <f t="shared" si="271"/>
        <v>0</v>
      </c>
      <c r="AY99" s="13">
        <f t="shared" si="271"/>
        <v>0</v>
      </c>
      <c r="AZ99" s="13">
        <f t="shared" si="271"/>
        <v>0</v>
      </c>
      <c r="BA99" s="13">
        <f t="shared" si="271"/>
        <v>0</v>
      </c>
      <c r="BB99" s="13">
        <f t="shared" si="271"/>
        <v>0</v>
      </c>
      <c r="BC99" s="13">
        <f t="shared" si="271"/>
        <v>0</v>
      </c>
      <c r="BD99" s="13">
        <f t="shared" si="221"/>
        <v>0</v>
      </c>
      <c r="BE99" s="13">
        <f t="shared" si="222"/>
        <v>1795.0538424649023</v>
      </c>
      <c r="BF99" s="13">
        <f t="shared" si="223"/>
        <v>14037.666807433849</v>
      </c>
      <c r="BG99" s="4">
        <f t="shared" si="187"/>
        <v>401837.50639692682</v>
      </c>
      <c r="BH99" s="4">
        <f t="shared" si="239"/>
        <v>2.6430636729388701</v>
      </c>
      <c r="BI99" s="4">
        <f t="shared" si="216"/>
        <v>3.4933689822292822</v>
      </c>
      <c r="BJ99" s="15"/>
      <c r="BK99" s="13">
        <f t="shared" si="183"/>
        <v>5000000.0000000009</v>
      </c>
      <c r="BL99" s="13"/>
      <c r="BM99">
        <f t="shared" si="184"/>
        <v>88</v>
      </c>
      <c r="BN99" s="11">
        <f t="shared" si="188"/>
        <v>0.92222166681688889</v>
      </c>
      <c r="BO99" s="9">
        <f t="shared" si="189"/>
        <v>9387.4485809244561</v>
      </c>
      <c r="BP99" s="9">
        <f t="shared" si="190"/>
        <v>7946.1002237954062</v>
      </c>
      <c r="BQ99" s="9">
        <f t="shared" si="191"/>
        <v>6987.8238363240662</v>
      </c>
      <c r="BR99" s="9">
        <f t="shared" si="192"/>
        <v>6130.9002540357851</v>
      </c>
      <c r="BS99" s="9">
        <f t="shared" si="193"/>
        <v>5368.1770856177209</v>
      </c>
      <c r="BT99" s="9">
        <f t="shared" si="194"/>
        <v>4692.0334747521229</v>
      </c>
      <c r="BU99" s="9">
        <f t="shared" si="195"/>
        <v>4094.7304781962398</v>
      </c>
      <c r="BV99" s="9">
        <f t="shared" si="196"/>
        <v>3568.6662090195014</v>
      </c>
      <c r="BW99" s="9">
        <f t="shared" si="197"/>
        <v>3106.5530457274253</v>
      </c>
      <c r="BX99" s="9">
        <f t="shared" si="198"/>
        <v>2701.5330022989306</v>
      </c>
      <c r="BY99" s="9">
        <f t="shared" si="199"/>
        <v>0</v>
      </c>
      <c r="BZ99" s="9">
        <f t="shared" si="200"/>
        <v>0</v>
      </c>
      <c r="CA99" s="9">
        <f t="shared" si="201"/>
        <v>0</v>
      </c>
      <c r="CB99" s="9">
        <f t="shared" si="202"/>
        <v>0</v>
      </c>
      <c r="CC99" s="9">
        <f t="shared" si="203"/>
        <v>0</v>
      </c>
      <c r="CD99" s="9">
        <f t="shared" si="204"/>
        <v>0</v>
      </c>
      <c r="CE99" s="9">
        <f t="shared" si="205"/>
        <v>0</v>
      </c>
      <c r="CF99" s="9">
        <f t="shared" si="206"/>
        <v>0</v>
      </c>
      <c r="CG99" s="9">
        <f t="shared" si="207"/>
        <v>0</v>
      </c>
      <c r="CH99" s="9">
        <f t="shared" si="208"/>
        <v>0</v>
      </c>
      <c r="CI99" s="9">
        <f t="shared" si="209"/>
        <v>0</v>
      </c>
      <c r="CJ99" s="9">
        <f t="shared" si="210"/>
        <v>3565.4454421354571</v>
      </c>
      <c r="CK99" s="9">
        <f t="shared" si="230"/>
        <v>57549.411632827112</v>
      </c>
    </row>
    <row r="100" spans="2:89" x14ac:dyDescent="0.2">
      <c r="B100" s="1">
        <f t="shared" si="217"/>
        <v>43949</v>
      </c>
      <c r="C100" s="8">
        <f t="shared" si="211"/>
        <v>12.714285714285714</v>
      </c>
      <c r="D100">
        <f t="shared" si="224"/>
        <v>89</v>
      </c>
      <c r="E100" s="14">
        <f t="shared" si="218"/>
        <v>0.2</v>
      </c>
      <c r="F100" s="3">
        <f t="shared" si="212"/>
        <v>4.0551999668446754</v>
      </c>
      <c r="G100" s="4">
        <f t="shared" si="225"/>
        <v>4540613.0819702465</v>
      </c>
      <c r="I100" s="13">
        <f t="shared" si="226"/>
        <v>57549.411632827112</v>
      </c>
      <c r="J100" s="13">
        <f t="shared" ref="J100:AC100" si="272">I99*(1-I$8)</f>
        <v>48860.00276263753</v>
      </c>
      <c r="K100" s="13">
        <f t="shared" si="272"/>
        <v>43081.292219157651</v>
      </c>
      <c r="L100" s="13">
        <f t="shared" si="272"/>
        <v>37885.814700293355</v>
      </c>
      <c r="M100" s="13">
        <f t="shared" si="272"/>
        <v>33239.840672996797</v>
      </c>
      <c r="N100" s="13">
        <f t="shared" si="272"/>
        <v>29104.592088723912</v>
      </c>
      <c r="O100" s="13">
        <f t="shared" si="272"/>
        <v>25438.751026892463</v>
      </c>
      <c r="P100" s="13">
        <f t="shared" si="272"/>
        <v>22200.359336218386</v>
      </c>
      <c r="Q100" s="13">
        <f t="shared" si="272"/>
        <v>19348.201942256444</v>
      </c>
      <c r="R100" s="13">
        <f t="shared" si="272"/>
        <v>16842.767620337447</v>
      </c>
      <c r="S100" s="13">
        <f t="shared" si="272"/>
        <v>14646.874496147202</v>
      </c>
      <c r="T100" s="13">
        <f t="shared" si="272"/>
        <v>12726.037047033036</v>
      </c>
      <c r="U100" s="13">
        <f t="shared" si="272"/>
        <v>11048.63944079708</v>
      </c>
      <c r="V100" s="13">
        <f t="shared" si="272"/>
        <v>9585.9682263225532</v>
      </c>
      <c r="W100" s="13">
        <f t="shared" si="272"/>
        <v>8312.1464992764959</v>
      </c>
      <c r="X100" s="13">
        <f t="shared" si="272"/>
        <v>7204.0004677027518</v>
      </c>
      <c r="Y100" s="13">
        <f t="shared" si="272"/>
        <v>6240.8918428946918</v>
      </c>
      <c r="Z100" s="13">
        <f t="shared" si="272"/>
        <v>5404.5214291102839</v>
      </c>
      <c r="AA100" s="13">
        <f t="shared" si="272"/>
        <v>4678.7245736239283</v>
      </c>
      <c r="AB100" s="13">
        <f t="shared" si="272"/>
        <v>4049.2674729620812</v>
      </c>
      <c r="AC100" s="13">
        <f t="shared" si="272"/>
        <v>3503.6504228279314</v>
      </c>
      <c r="AD100" s="13">
        <f t="shared" si="214"/>
        <v>22361.661852837882</v>
      </c>
      <c r="AE100" s="13">
        <f t="shared" si="228"/>
        <v>443313.41777387692</v>
      </c>
      <c r="AF100" s="15"/>
      <c r="AG100">
        <f t="shared" si="153"/>
        <v>89</v>
      </c>
      <c r="AH100" s="15"/>
      <c r="AI100" s="15"/>
      <c r="AJ100" s="13">
        <f t="shared" ref="AJ100:BC100" si="273">I99*AI$8</f>
        <v>2035.8334484432307</v>
      </c>
      <c r="AK100" s="13">
        <f t="shared" si="273"/>
        <v>0</v>
      </c>
      <c r="AL100" s="13">
        <f t="shared" si="273"/>
        <v>0</v>
      </c>
      <c r="AM100" s="13">
        <f t="shared" si="273"/>
        <v>0</v>
      </c>
      <c r="AN100" s="13">
        <f t="shared" si="273"/>
        <v>0</v>
      </c>
      <c r="AO100" s="13">
        <f t="shared" si="273"/>
        <v>0</v>
      </c>
      <c r="AP100" s="13">
        <f t="shared" si="273"/>
        <v>0</v>
      </c>
      <c r="AQ100" s="13">
        <f t="shared" si="273"/>
        <v>0</v>
      </c>
      <c r="AR100" s="13">
        <f t="shared" si="273"/>
        <v>0</v>
      </c>
      <c r="AS100" s="13">
        <f t="shared" si="273"/>
        <v>0</v>
      </c>
      <c r="AT100" s="13">
        <f t="shared" si="273"/>
        <v>0</v>
      </c>
      <c r="AU100" s="13">
        <f t="shared" si="273"/>
        <v>0</v>
      </c>
      <c r="AV100" s="13">
        <f t="shared" si="273"/>
        <v>0</v>
      </c>
      <c r="AW100" s="13">
        <f t="shared" si="273"/>
        <v>0</v>
      </c>
      <c r="AX100" s="13">
        <f t="shared" si="273"/>
        <v>0</v>
      </c>
      <c r="AY100" s="13">
        <f t="shared" si="273"/>
        <v>0</v>
      </c>
      <c r="AZ100" s="13">
        <f t="shared" si="273"/>
        <v>0</v>
      </c>
      <c r="BA100" s="13">
        <f t="shared" si="273"/>
        <v>0</v>
      </c>
      <c r="BB100" s="13">
        <f t="shared" si="273"/>
        <v>0</v>
      </c>
      <c r="BC100" s="13">
        <f t="shared" si="273"/>
        <v>0</v>
      </c>
      <c r="BD100" s="13">
        <f t="shared" si="221"/>
        <v>0</v>
      </c>
      <c r="BE100" s="13">
        <f t="shared" si="222"/>
        <v>2035.8334484432307</v>
      </c>
      <c r="BF100" s="13">
        <f t="shared" si="223"/>
        <v>16073.500255877079</v>
      </c>
      <c r="BG100" s="4">
        <f t="shared" si="187"/>
        <v>459386.91802975402</v>
      </c>
      <c r="BH100" s="4">
        <f t="shared" si="239"/>
        <v>2.6226684757959</v>
      </c>
      <c r="BI100" s="4">
        <f t="shared" si="216"/>
        <v>3.4989024774179609</v>
      </c>
      <c r="BJ100" s="15"/>
      <c r="BK100" s="13">
        <f t="shared" si="183"/>
        <v>5000000.0000000009</v>
      </c>
      <c r="BL100" s="13"/>
      <c r="BM100">
        <f t="shared" si="184"/>
        <v>89</v>
      </c>
      <c r="BN100" s="11">
        <f t="shared" si="188"/>
        <v>0.91105137329038921</v>
      </c>
      <c r="BO100" s="9">
        <f t="shared" si="189"/>
        <v>10486.094100028209</v>
      </c>
      <c r="BP100" s="9">
        <f t="shared" si="190"/>
        <v>8902.7945231746271</v>
      </c>
      <c r="BQ100" s="9">
        <f t="shared" si="191"/>
        <v>7849.8540878776275</v>
      </c>
      <c r="BR100" s="9">
        <f t="shared" si="192"/>
        <v>6903.1847021854956</v>
      </c>
      <c r="BS100" s="9">
        <f t="shared" si="193"/>
        <v>6056.6404986174939</v>
      </c>
      <c r="BT100" s="9">
        <f t="shared" si="194"/>
        <v>5303.1557182977031</v>
      </c>
      <c r="BU100" s="9">
        <f t="shared" si="195"/>
        <v>4635.201811568536</v>
      </c>
      <c r="BV100" s="9">
        <f t="shared" si="196"/>
        <v>4045.1335721603746</v>
      </c>
      <c r="BW100" s="9">
        <f t="shared" si="197"/>
        <v>3525.4411900385021</v>
      </c>
      <c r="BX100" s="9">
        <f t="shared" si="198"/>
        <v>3068.9253141038662</v>
      </c>
      <c r="BY100" s="9">
        <f t="shared" si="199"/>
        <v>0</v>
      </c>
      <c r="BZ100" s="9">
        <f t="shared" si="200"/>
        <v>0</v>
      </c>
      <c r="CA100" s="9">
        <f t="shared" si="201"/>
        <v>0</v>
      </c>
      <c r="CB100" s="9">
        <f t="shared" si="202"/>
        <v>0</v>
      </c>
      <c r="CC100" s="9">
        <f t="shared" si="203"/>
        <v>0</v>
      </c>
      <c r="CD100" s="9">
        <f t="shared" si="204"/>
        <v>0</v>
      </c>
      <c r="CE100" s="9">
        <f t="shared" si="205"/>
        <v>0</v>
      </c>
      <c r="CF100" s="9">
        <f t="shared" si="206"/>
        <v>0</v>
      </c>
      <c r="CG100" s="9">
        <f t="shared" si="207"/>
        <v>0</v>
      </c>
      <c r="CH100" s="9">
        <f t="shared" si="208"/>
        <v>0</v>
      </c>
      <c r="CI100" s="9">
        <f t="shared" si="209"/>
        <v>0</v>
      </c>
      <c r="CJ100" s="9">
        <f t="shared" si="210"/>
        <v>4074.5245480166527</v>
      </c>
      <c r="CK100" s="9">
        <f t="shared" si="230"/>
        <v>64850.950066069097</v>
      </c>
    </row>
    <row r="101" spans="2:89" x14ac:dyDescent="0.2">
      <c r="B101" s="1">
        <f t="shared" si="217"/>
        <v>43950</v>
      </c>
      <c r="C101" s="8">
        <f t="shared" si="211"/>
        <v>12.857142857142858</v>
      </c>
      <c r="D101">
        <f t="shared" si="224"/>
        <v>90</v>
      </c>
      <c r="E101" s="14">
        <f t="shared" si="218"/>
        <v>0.2</v>
      </c>
      <c r="F101" s="3">
        <f t="shared" si="212"/>
        <v>4.0551999668446754</v>
      </c>
      <c r="G101" s="4">
        <f t="shared" si="225"/>
        <v>4475762.1319041774</v>
      </c>
      <c r="I101" s="13">
        <f t="shared" si="226"/>
        <v>64850.950066069097</v>
      </c>
      <c r="J101" s="13">
        <f t="shared" ref="J101:AC101" si="274">I100*(1-I$8)</f>
        <v>55247.435167514028</v>
      </c>
      <c r="K101" s="13">
        <f t="shared" si="274"/>
        <v>48860.00276263753</v>
      </c>
      <c r="L101" s="13">
        <f t="shared" si="274"/>
        <v>43081.292219157651</v>
      </c>
      <c r="M101" s="13">
        <f t="shared" si="274"/>
        <v>37885.814700293355</v>
      </c>
      <c r="N101" s="13">
        <f t="shared" si="274"/>
        <v>33239.840672996797</v>
      </c>
      <c r="O101" s="13">
        <f t="shared" si="274"/>
        <v>29104.592088723912</v>
      </c>
      <c r="P101" s="13">
        <f t="shared" si="274"/>
        <v>25438.751026892463</v>
      </c>
      <c r="Q101" s="13">
        <f t="shared" si="274"/>
        <v>22200.359336218386</v>
      </c>
      <c r="R101" s="13">
        <f t="shared" si="274"/>
        <v>19348.201942256444</v>
      </c>
      <c r="S101" s="13">
        <f t="shared" si="274"/>
        <v>16842.767620337447</v>
      </c>
      <c r="T101" s="13">
        <f t="shared" si="274"/>
        <v>14646.874496147202</v>
      </c>
      <c r="U101" s="13">
        <f t="shared" si="274"/>
        <v>12726.037047033036</v>
      </c>
      <c r="V101" s="13">
        <f t="shared" si="274"/>
        <v>11048.63944079708</v>
      </c>
      <c r="W101" s="13">
        <f t="shared" si="274"/>
        <v>9585.9682263225532</v>
      </c>
      <c r="X101" s="13">
        <f t="shared" si="274"/>
        <v>8312.1464992764959</v>
      </c>
      <c r="Y101" s="13">
        <f t="shared" si="274"/>
        <v>7204.0004677027518</v>
      </c>
      <c r="Z101" s="13">
        <f t="shared" si="274"/>
        <v>6240.8918428946918</v>
      </c>
      <c r="AA101" s="13">
        <f t="shared" si="274"/>
        <v>5404.5214291102839</v>
      </c>
      <c r="AB101" s="13">
        <f t="shared" si="274"/>
        <v>4678.7245736239283</v>
      </c>
      <c r="AC101" s="13">
        <f t="shared" si="274"/>
        <v>4049.2674729620812</v>
      </c>
      <c r="AD101" s="13">
        <f t="shared" si="214"/>
        <v>25865.312275665812</v>
      </c>
      <c r="AE101" s="13">
        <f t="shared" si="228"/>
        <v>505862.39137463295</v>
      </c>
      <c r="AF101" s="15"/>
      <c r="AG101">
        <f t="shared" si="153"/>
        <v>90</v>
      </c>
      <c r="AH101" s="15"/>
      <c r="AI101" s="15"/>
      <c r="AJ101" s="13">
        <f t="shared" ref="AJ101:BC101" si="275">I100*AI$8</f>
        <v>2301.9764653130846</v>
      </c>
      <c r="AK101" s="13">
        <f t="shared" si="275"/>
        <v>0</v>
      </c>
      <c r="AL101" s="13">
        <f t="shared" si="275"/>
        <v>0</v>
      </c>
      <c r="AM101" s="13">
        <f t="shared" si="275"/>
        <v>0</v>
      </c>
      <c r="AN101" s="13">
        <f t="shared" si="275"/>
        <v>0</v>
      </c>
      <c r="AO101" s="13">
        <f t="shared" si="275"/>
        <v>0</v>
      </c>
      <c r="AP101" s="13">
        <f t="shared" si="275"/>
        <v>0</v>
      </c>
      <c r="AQ101" s="13">
        <f t="shared" si="275"/>
        <v>0</v>
      </c>
      <c r="AR101" s="13">
        <f t="shared" si="275"/>
        <v>0</v>
      </c>
      <c r="AS101" s="13">
        <f t="shared" si="275"/>
        <v>0</v>
      </c>
      <c r="AT101" s="13">
        <f t="shared" si="275"/>
        <v>0</v>
      </c>
      <c r="AU101" s="13">
        <f t="shared" si="275"/>
        <v>0</v>
      </c>
      <c r="AV101" s="13">
        <f t="shared" si="275"/>
        <v>0</v>
      </c>
      <c r="AW101" s="13">
        <f t="shared" si="275"/>
        <v>0</v>
      </c>
      <c r="AX101" s="13">
        <f t="shared" si="275"/>
        <v>0</v>
      </c>
      <c r="AY101" s="13">
        <f t="shared" si="275"/>
        <v>0</v>
      </c>
      <c r="AZ101" s="13">
        <f t="shared" si="275"/>
        <v>0</v>
      </c>
      <c r="BA101" s="13">
        <f t="shared" si="275"/>
        <v>0</v>
      </c>
      <c r="BB101" s="13">
        <f t="shared" si="275"/>
        <v>0</v>
      </c>
      <c r="BC101" s="13">
        <f t="shared" si="275"/>
        <v>0</v>
      </c>
      <c r="BD101" s="13">
        <f t="shared" si="221"/>
        <v>0</v>
      </c>
      <c r="BE101" s="13">
        <f t="shared" si="222"/>
        <v>2301.9764653130846</v>
      </c>
      <c r="BF101" s="13">
        <f t="shared" si="223"/>
        <v>18375.476721190164</v>
      </c>
      <c r="BG101" s="4">
        <f t="shared" si="187"/>
        <v>524237.8680958231</v>
      </c>
      <c r="BH101" s="4">
        <f t="shared" si="239"/>
        <v>2.5996278148464071</v>
      </c>
      <c r="BI101" s="4">
        <f t="shared" si="216"/>
        <v>3.5051792019403285</v>
      </c>
      <c r="BJ101" s="15"/>
      <c r="BK101" s="13">
        <f t="shared" si="183"/>
        <v>5000000</v>
      </c>
      <c r="BL101" s="13"/>
      <c r="BM101">
        <f t="shared" si="184"/>
        <v>90</v>
      </c>
      <c r="BN101" s="11">
        <f t="shared" si="188"/>
        <v>0.89845433171232192</v>
      </c>
      <c r="BO101" s="9">
        <f t="shared" si="189"/>
        <v>11653.123400503855</v>
      </c>
      <c r="BP101" s="9">
        <f t="shared" si="190"/>
        <v>9927.459488449731</v>
      </c>
      <c r="BQ101" s="9">
        <f t="shared" si="191"/>
        <v>8779.6962259135416</v>
      </c>
      <c r="BR101" s="9">
        <f t="shared" si="192"/>
        <v>7741.3147220133078</v>
      </c>
      <c r="BS101" s="9">
        <f t="shared" si="193"/>
        <v>6807.7348655857859</v>
      </c>
      <c r="BT101" s="9">
        <f t="shared" si="194"/>
        <v>5972.895767616279</v>
      </c>
      <c r="BU101" s="9">
        <f t="shared" si="195"/>
        <v>5229.8293669668346</v>
      </c>
      <c r="BV101" s="9">
        <f t="shared" si="196"/>
        <v>4571.1112106925621</v>
      </c>
      <c r="BW101" s="9">
        <f t="shared" si="197"/>
        <v>3989.2018022390989</v>
      </c>
      <c r="BX101" s="9">
        <f t="shared" si="198"/>
        <v>3476.6951691730128</v>
      </c>
      <c r="BY101" s="9">
        <f t="shared" si="199"/>
        <v>0</v>
      </c>
      <c r="BZ101" s="9">
        <f t="shared" si="200"/>
        <v>0</v>
      </c>
      <c r="CA101" s="9">
        <f t="shared" si="201"/>
        <v>0</v>
      </c>
      <c r="CB101" s="9">
        <f t="shared" si="202"/>
        <v>0</v>
      </c>
      <c r="CC101" s="9">
        <f t="shared" si="203"/>
        <v>0</v>
      </c>
      <c r="CD101" s="9">
        <f t="shared" si="204"/>
        <v>0</v>
      </c>
      <c r="CE101" s="9">
        <f t="shared" si="205"/>
        <v>0</v>
      </c>
      <c r="CF101" s="9">
        <f t="shared" si="206"/>
        <v>0</v>
      </c>
      <c r="CG101" s="9">
        <f t="shared" si="207"/>
        <v>0</v>
      </c>
      <c r="CH101" s="9">
        <f t="shared" si="208"/>
        <v>0</v>
      </c>
      <c r="CI101" s="9">
        <f t="shared" si="209"/>
        <v>0</v>
      </c>
      <c r="CJ101" s="9">
        <f t="shared" si="210"/>
        <v>4647.7603710327694</v>
      </c>
      <c r="CK101" s="9">
        <f t="shared" si="230"/>
        <v>72796.822390186775</v>
      </c>
    </row>
    <row r="102" spans="2:89" x14ac:dyDescent="0.2">
      <c r="B102" s="1">
        <f t="shared" si="217"/>
        <v>43951</v>
      </c>
      <c r="C102" s="8">
        <f t="shared" si="211"/>
        <v>13</v>
      </c>
      <c r="D102">
        <f t="shared" si="224"/>
        <v>91</v>
      </c>
      <c r="E102" s="14">
        <f t="shared" si="218"/>
        <v>0.2</v>
      </c>
      <c r="F102" s="3">
        <f t="shared" si="212"/>
        <v>4.0551999668446754</v>
      </c>
      <c r="G102" s="4">
        <f t="shared" si="225"/>
        <v>4402965.3095139908</v>
      </c>
      <c r="I102" s="13">
        <f t="shared" si="226"/>
        <v>72796.822390186775</v>
      </c>
      <c r="J102" s="13">
        <f t="shared" ref="J102:AC102" si="276">I101*(1-I$8)</f>
        <v>62256.912063426331</v>
      </c>
      <c r="K102" s="13">
        <f t="shared" si="276"/>
        <v>55247.435167514028</v>
      </c>
      <c r="L102" s="13">
        <f t="shared" si="276"/>
        <v>48860.00276263753</v>
      </c>
      <c r="M102" s="13">
        <f t="shared" si="276"/>
        <v>43081.292219157651</v>
      </c>
      <c r="N102" s="13">
        <f t="shared" si="276"/>
        <v>37885.814700293355</v>
      </c>
      <c r="O102" s="13">
        <f t="shared" si="276"/>
        <v>33239.840672996797</v>
      </c>
      <c r="P102" s="13">
        <f t="shared" si="276"/>
        <v>29104.592088723912</v>
      </c>
      <c r="Q102" s="13">
        <f t="shared" si="276"/>
        <v>25438.751026892463</v>
      </c>
      <c r="R102" s="13">
        <f t="shared" si="276"/>
        <v>22200.359336218386</v>
      </c>
      <c r="S102" s="13">
        <f t="shared" si="276"/>
        <v>19348.201942256444</v>
      </c>
      <c r="T102" s="13">
        <f t="shared" si="276"/>
        <v>16842.767620337447</v>
      </c>
      <c r="U102" s="13">
        <f t="shared" si="276"/>
        <v>14646.874496147202</v>
      </c>
      <c r="V102" s="13">
        <f t="shared" si="276"/>
        <v>12726.037047033036</v>
      </c>
      <c r="W102" s="13">
        <f t="shared" si="276"/>
        <v>11048.63944079708</v>
      </c>
      <c r="X102" s="13">
        <f t="shared" si="276"/>
        <v>9585.9682263225532</v>
      </c>
      <c r="Y102" s="13">
        <f t="shared" si="276"/>
        <v>8312.1464992764959</v>
      </c>
      <c r="Z102" s="13">
        <f t="shared" si="276"/>
        <v>7204.0004677027518</v>
      </c>
      <c r="AA102" s="13">
        <f t="shared" si="276"/>
        <v>6240.8918428946918</v>
      </c>
      <c r="AB102" s="13">
        <f t="shared" si="276"/>
        <v>5404.5214291102839</v>
      </c>
      <c r="AC102" s="13">
        <f t="shared" si="276"/>
        <v>4678.7245736239283</v>
      </c>
      <c r="AD102" s="13">
        <f t="shared" si="214"/>
        <v>29914.579748627893</v>
      </c>
      <c r="AE102" s="13">
        <f t="shared" si="228"/>
        <v>576065.1757621771</v>
      </c>
      <c r="AF102" s="15"/>
      <c r="AG102">
        <f t="shared" si="153"/>
        <v>91</v>
      </c>
      <c r="AH102" s="15"/>
      <c r="AI102" s="15"/>
      <c r="AJ102" s="13">
        <f t="shared" ref="AJ102:BC102" si="277">I101*AI$8</f>
        <v>2594.0380026427638</v>
      </c>
      <c r="AK102" s="13">
        <f t="shared" si="277"/>
        <v>0</v>
      </c>
      <c r="AL102" s="13">
        <f t="shared" si="277"/>
        <v>0</v>
      </c>
      <c r="AM102" s="13">
        <f t="shared" si="277"/>
        <v>0</v>
      </c>
      <c r="AN102" s="13">
        <f t="shared" si="277"/>
        <v>0</v>
      </c>
      <c r="AO102" s="13">
        <f t="shared" si="277"/>
        <v>0</v>
      </c>
      <c r="AP102" s="13">
        <f t="shared" si="277"/>
        <v>0</v>
      </c>
      <c r="AQ102" s="13">
        <f t="shared" si="277"/>
        <v>0</v>
      </c>
      <c r="AR102" s="13">
        <f t="shared" si="277"/>
        <v>0</v>
      </c>
      <c r="AS102" s="13">
        <f t="shared" si="277"/>
        <v>0</v>
      </c>
      <c r="AT102" s="13">
        <f t="shared" si="277"/>
        <v>0</v>
      </c>
      <c r="AU102" s="13">
        <f t="shared" si="277"/>
        <v>0</v>
      </c>
      <c r="AV102" s="13">
        <f t="shared" si="277"/>
        <v>0</v>
      </c>
      <c r="AW102" s="13">
        <f t="shared" si="277"/>
        <v>0</v>
      </c>
      <c r="AX102" s="13">
        <f t="shared" si="277"/>
        <v>0</v>
      </c>
      <c r="AY102" s="13">
        <f t="shared" si="277"/>
        <v>0</v>
      </c>
      <c r="AZ102" s="13">
        <f t="shared" si="277"/>
        <v>0</v>
      </c>
      <c r="BA102" s="13">
        <f t="shared" si="277"/>
        <v>0</v>
      </c>
      <c r="BB102" s="13">
        <f t="shared" si="277"/>
        <v>0</v>
      </c>
      <c r="BC102" s="13">
        <f t="shared" si="277"/>
        <v>0</v>
      </c>
      <c r="BD102" s="13">
        <f t="shared" si="221"/>
        <v>0</v>
      </c>
      <c r="BE102" s="13">
        <f t="shared" si="222"/>
        <v>2594.0380026427638</v>
      </c>
      <c r="BF102" s="13">
        <f t="shared" si="223"/>
        <v>20969.514723832926</v>
      </c>
      <c r="BG102" s="4">
        <f t="shared" si="187"/>
        <v>597034.69048601005</v>
      </c>
      <c r="BH102" s="4">
        <f t="shared" si="239"/>
        <v>2.5736905269974941</v>
      </c>
      <c r="BI102" s="4">
        <f t="shared" si="216"/>
        <v>3.512277436804033</v>
      </c>
      <c r="BJ102" s="15"/>
      <c r="BK102" s="13">
        <f t="shared" si="183"/>
        <v>5000000.0000000009</v>
      </c>
      <c r="BL102" s="13"/>
      <c r="BM102">
        <f t="shared" si="184"/>
        <v>91</v>
      </c>
      <c r="BN102" s="11">
        <f t="shared" si="188"/>
        <v>0.88430173756402997</v>
      </c>
      <c r="BO102" s="9">
        <f t="shared" si="189"/>
        <v>12874.871305756451</v>
      </c>
      <c r="BP102" s="9">
        <f t="shared" si="190"/>
        <v>11010.779102611785</v>
      </c>
      <c r="BQ102" s="9">
        <f t="shared" si="191"/>
        <v>9771.0805829177498</v>
      </c>
      <c r="BR102" s="9">
        <f t="shared" si="192"/>
        <v>8641.3970680767343</v>
      </c>
      <c r="BS102" s="9">
        <f t="shared" si="193"/>
        <v>7619.3723131809666</v>
      </c>
      <c r="BT102" s="9">
        <f t="shared" si="194"/>
        <v>6700.4983536996569</v>
      </c>
      <c r="BU102" s="9">
        <f t="shared" si="195"/>
        <v>5878.809772696517</v>
      </c>
      <c r="BV102" s="9">
        <f t="shared" si="196"/>
        <v>5147.4482710301754</v>
      </c>
      <c r="BW102" s="9">
        <f t="shared" si="197"/>
        <v>4499.1063469079518</v>
      </c>
      <c r="BX102" s="9">
        <f t="shared" si="198"/>
        <v>3926.3632671127507</v>
      </c>
      <c r="BY102" s="9">
        <f t="shared" si="199"/>
        <v>0</v>
      </c>
      <c r="BZ102" s="9">
        <f t="shared" si="200"/>
        <v>0</v>
      </c>
      <c r="CA102" s="9">
        <f t="shared" si="201"/>
        <v>0</v>
      </c>
      <c r="CB102" s="9">
        <f t="shared" si="202"/>
        <v>0</v>
      </c>
      <c r="CC102" s="9">
        <f t="shared" si="203"/>
        <v>0</v>
      </c>
      <c r="CD102" s="9">
        <f t="shared" si="204"/>
        <v>0</v>
      </c>
      <c r="CE102" s="9">
        <f t="shared" si="205"/>
        <v>0</v>
      </c>
      <c r="CF102" s="9">
        <f t="shared" si="206"/>
        <v>0</v>
      </c>
      <c r="CG102" s="9">
        <f t="shared" si="207"/>
        <v>0</v>
      </c>
      <c r="CH102" s="9">
        <f t="shared" si="208"/>
        <v>0</v>
      </c>
      <c r="CI102" s="9">
        <f t="shared" si="209"/>
        <v>0</v>
      </c>
      <c r="CJ102" s="9">
        <f t="shared" si="210"/>
        <v>5290.702970041878</v>
      </c>
      <c r="CK102" s="9">
        <f t="shared" si="230"/>
        <v>81360.429354032633</v>
      </c>
    </row>
    <row r="103" spans="2:89" x14ac:dyDescent="0.2">
      <c r="B103" s="1">
        <f t="shared" si="217"/>
        <v>43952</v>
      </c>
      <c r="C103" s="8">
        <f t="shared" si="211"/>
        <v>13.142857142857142</v>
      </c>
      <c r="D103">
        <f t="shared" si="224"/>
        <v>92</v>
      </c>
      <c r="E103" s="14">
        <f t="shared" si="218"/>
        <v>0.2</v>
      </c>
      <c r="F103" s="3">
        <f t="shared" si="212"/>
        <v>4.0551999668446754</v>
      </c>
      <c r="G103" s="4">
        <f t="shared" si="225"/>
        <v>4321604.8801599583</v>
      </c>
      <c r="I103" s="13">
        <f t="shared" si="226"/>
        <v>81360.429354032633</v>
      </c>
      <c r="J103" s="13">
        <f t="shared" ref="J103:AC103" si="278">I102*(1-I$8)</f>
        <v>69884.949494579298</v>
      </c>
      <c r="K103" s="13">
        <f t="shared" si="278"/>
        <v>62256.912063426331</v>
      </c>
      <c r="L103" s="13">
        <f t="shared" si="278"/>
        <v>55247.435167514028</v>
      </c>
      <c r="M103" s="13">
        <f t="shared" si="278"/>
        <v>48860.00276263753</v>
      </c>
      <c r="N103" s="13">
        <f t="shared" si="278"/>
        <v>43081.292219157651</v>
      </c>
      <c r="O103" s="13">
        <f t="shared" si="278"/>
        <v>37885.814700293355</v>
      </c>
      <c r="P103" s="13">
        <f t="shared" si="278"/>
        <v>33239.840672996797</v>
      </c>
      <c r="Q103" s="13">
        <f t="shared" si="278"/>
        <v>29104.592088723912</v>
      </c>
      <c r="R103" s="13">
        <f t="shared" si="278"/>
        <v>25438.751026892463</v>
      </c>
      <c r="S103" s="13">
        <f t="shared" si="278"/>
        <v>22200.359336218386</v>
      </c>
      <c r="T103" s="13">
        <f t="shared" si="278"/>
        <v>19348.201942256444</v>
      </c>
      <c r="U103" s="13">
        <f t="shared" si="278"/>
        <v>16842.767620337447</v>
      </c>
      <c r="V103" s="13">
        <f t="shared" si="278"/>
        <v>14646.874496147202</v>
      </c>
      <c r="W103" s="13">
        <f t="shared" si="278"/>
        <v>12726.037047033036</v>
      </c>
      <c r="X103" s="13">
        <f t="shared" si="278"/>
        <v>11048.63944079708</v>
      </c>
      <c r="Y103" s="13">
        <f t="shared" si="278"/>
        <v>9585.9682263225532</v>
      </c>
      <c r="Z103" s="13">
        <f t="shared" si="278"/>
        <v>8312.1464992764959</v>
      </c>
      <c r="AA103" s="13">
        <f t="shared" si="278"/>
        <v>7204.0004677027518</v>
      </c>
      <c r="AB103" s="13">
        <f t="shared" si="278"/>
        <v>6240.8918428946918</v>
      </c>
      <c r="AC103" s="13">
        <f t="shared" si="278"/>
        <v>5404.5214291102839</v>
      </c>
      <c r="AD103" s="13">
        <f t="shared" si="214"/>
        <v>34593.304322251824</v>
      </c>
      <c r="AE103" s="13">
        <f t="shared" si="228"/>
        <v>654513.73222060222</v>
      </c>
      <c r="AF103" s="15"/>
      <c r="AG103">
        <f t="shared" si="153"/>
        <v>92</v>
      </c>
      <c r="AH103" s="15"/>
      <c r="AI103" s="15"/>
      <c r="AJ103" s="13">
        <f t="shared" ref="AJ103:BC103" si="279">I102*AI$8</f>
        <v>2911.872895607471</v>
      </c>
      <c r="AK103" s="13">
        <f t="shared" si="279"/>
        <v>0</v>
      </c>
      <c r="AL103" s="13">
        <f t="shared" si="279"/>
        <v>0</v>
      </c>
      <c r="AM103" s="13">
        <f t="shared" si="279"/>
        <v>0</v>
      </c>
      <c r="AN103" s="13">
        <f t="shared" si="279"/>
        <v>0</v>
      </c>
      <c r="AO103" s="13">
        <f t="shared" si="279"/>
        <v>0</v>
      </c>
      <c r="AP103" s="13">
        <f t="shared" si="279"/>
        <v>0</v>
      </c>
      <c r="AQ103" s="13">
        <f t="shared" si="279"/>
        <v>0</v>
      </c>
      <c r="AR103" s="13">
        <f t="shared" si="279"/>
        <v>0</v>
      </c>
      <c r="AS103" s="13">
        <f t="shared" si="279"/>
        <v>0</v>
      </c>
      <c r="AT103" s="13">
        <f t="shared" si="279"/>
        <v>0</v>
      </c>
      <c r="AU103" s="13">
        <f t="shared" si="279"/>
        <v>0</v>
      </c>
      <c r="AV103" s="13">
        <f t="shared" si="279"/>
        <v>0</v>
      </c>
      <c r="AW103" s="13">
        <f t="shared" si="279"/>
        <v>0</v>
      </c>
      <c r="AX103" s="13">
        <f t="shared" si="279"/>
        <v>0</v>
      </c>
      <c r="AY103" s="13">
        <f t="shared" si="279"/>
        <v>0</v>
      </c>
      <c r="AZ103" s="13">
        <f t="shared" si="279"/>
        <v>0</v>
      </c>
      <c r="BA103" s="13">
        <f t="shared" si="279"/>
        <v>0</v>
      </c>
      <c r="BB103" s="13">
        <f t="shared" si="279"/>
        <v>0</v>
      </c>
      <c r="BC103" s="13">
        <f t="shared" si="279"/>
        <v>0</v>
      </c>
      <c r="BD103" s="13">
        <f t="shared" si="221"/>
        <v>0</v>
      </c>
      <c r="BE103" s="13">
        <f t="shared" si="222"/>
        <v>2911.872895607471</v>
      </c>
      <c r="BF103" s="13">
        <f t="shared" si="223"/>
        <v>23881.387619440397</v>
      </c>
      <c r="BG103" s="4">
        <f t="shared" si="187"/>
        <v>678395.11984004267</v>
      </c>
      <c r="BH103" s="4">
        <f t="shared" si="239"/>
        <v>2.5446089409420813</v>
      </c>
      <c r="BI103" s="4">
        <f t="shared" si="216"/>
        <v>3.5202770363488662</v>
      </c>
      <c r="BJ103" s="15"/>
      <c r="BK103" s="13">
        <f t="shared" si="183"/>
        <v>5000000.0000000009</v>
      </c>
      <c r="BL103" s="13"/>
      <c r="BM103">
        <f t="shared" si="184"/>
        <v>92</v>
      </c>
      <c r="BN103" s="11">
        <f t="shared" si="188"/>
        <v>0.86846902511685009</v>
      </c>
      <c r="BO103" s="9">
        <f t="shared" si="189"/>
        <v>14131.802552837016</v>
      </c>
      <c r="BP103" s="9">
        <f t="shared" si="190"/>
        <v>12138.582791579518</v>
      </c>
      <c r="BQ103" s="9">
        <f t="shared" si="191"/>
        <v>10813.639945301866</v>
      </c>
      <c r="BR103" s="9">
        <f t="shared" si="192"/>
        <v>9596.1372320274586</v>
      </c>
      <c r="BS103" s="9">
        <f t="shared" si="193"/>
        <v>8486.6797932948848</v>
      </c>
      <c r="BT103" s="9">
        <f t="shared" si="194"/>
        <v>7482.9535708691965</v>
      </c>
      <c r="BU103" s="9">
        <f t="shared" si="195"/>
        <v>6580.5313117042806</v>
      </c>
      <c r="BV103" s="9">
        <f t="shared" si="196"/>
        <v>5773.5544048633901</v>
      </c>
      <c r="BW103" s="9">
        <f t="shared" si="197"/>
        <v>5055.2873435435286</v>
      </c>
      <c r="BX103" s="9">
        <f t="shared" si="198"/>
        <v>4418.5534609031138</v>
      </c>
      <c r="BY103" s="9">
        <f t="shared" si="199"/>
        <v>0</v>
      </c>
      <c r="BZ103" s="9">
        <f t="shared" si="200"/>
        <v>0</v>
      </c>
      <c r="CA103" s="9">
        <f t="shared" si="201"/>
        <v>0</v>
      </c>
      <c r="CB103" s="9">
        <f t="shared" si="202"/>
        <v>0</v>
      </c>
      <c r="CC103" s="9">
        <f t="shared" si="203"/>
        <v>0</v>
      </c>
      <c r="CD103" s="9">
        <f t="shared" si="204"/>
        <v>0</v>
      </c>
      <c r="CE103" s="9">
        <f t="shared" si="205"/>
        <v>0</v>
      </c>
      <c r="CF103" s="9">
        <f t="shared" si="206"/>
        <v>0</v>
      </c>
      <c r="CG103" s="9">
        <f t="shared" si="207"/>
        <v>0</v>
      </c>
      <c r="CH103" s="9">
        <f t="shared" si="208"/>
        <v>0</v>
      </c>
      <c r="CI103" s="9">
        <f t="shared" si="209"/>
        <v>0</v>
      </c>
      <c r="CJ103" s="9">
        <f t="shared" si="210"/>
        <v>6008.6426560633117</v>
      </c>
      <c r="CK103" s="9">
        <f t="shared" si="230"/>
        <v>90486.365062987577</v>
      </c>
    </row>
    <row r="104" spans="2:89" x14ac:dyDescent="0.2">
      <c r="B104" s="1">
        <f t="shared" si="217"/>
        <v>43953</v>
      </c>
      <c r="C104" s="8">
        <f t="shared" si="211"/>
        <v>13.285714285714286</v>
      </c>
      <c r="D104">
        <f t="shared" si="224"/>
        <v>93</v>
      </c>
      <c r="E104" s="14">
        <f t="shared" si="218"/>
        <v>0.2</v>
      </c>
      <c r="F104" s="3">
        <f t="shared" si="212"/>
        <v>4.0551999668446754</v>
      </c>
      <c r="G104" s="4">
        <f t="shared" si="225"/>
        <v>4231118.5150969708</v>
      </c>
      <c r="I104" s="13">
        <f t="shared" si="226"/>
        <v>90486.365062987577</v>
      </c>
      <c r="J104" s="13">
        <f t="shared" ref="J104:AC104" si="280">I103*(1-I$8)</f>
        <v>78106.012179871323</v>
      </c>
      <c r="K104" s="13">
        <f t="shared" si="280"/>
        <v>69884.949494579298</v>
      </c>
      <c r="L104" s="13">
        <f t="shared" si="280"/>
        <v>62256.912063426331</v>
      </c>
      <c r="M104" s="13">
        <f t="shared" si="280"/>
        <v>55247.435167514028</v>
      </c>
      <c r="N104" s="13">
        <f t="shared" si="280"/>
        <v>48860.00276263753</v>
      </c>
      <c r="O104" s="13">
        <f t="shared" si="280"/>
        <v>43081.292219157651</v>
      </c>
      <c r="P104" s="13">
        <f t="shared" si="280"/>
        <v>37885.814700293355</v>
      </c>
      <c r="Q104" s="13">
        <f t="shared" si="280"/>
        <v>33239.840672996797</v>
      </c>
      <c r="R104" s="13">
        <f t="shared" si="280"/>
        <v>29104.592088723912</v>
      </c>
      <c r="S104" s="13">
        <f t="shared" si="280"/>
        <v>25438.751026892463</v>
      </c>
      <c r="T104" s="13">
        <f t="shared" si="280"/>
        <v>22200.359336218386</v>
      </c>
      <c r="U104" s="13">
        <f t="shared" si="280"/>
        <v>19348.201942256444</v>
      </c>
      <c r="V104" s="13">
        <f t="shared" si="280"/>
        <v>16842.767620337447</v>
      </c>
      <c r="W104" s="13">
        <f t="shared" si="280"/>
        <v>14646.874496147202</v>
      </c>
      <c r="X104" s="13">
        <f t="shared" si="280"/>
        <v>12726.037047033036</v>
      </c>
      <c r="Y104" s="13">
        <f t="shared" si="280"/>
        <v>11048.63944079708</v>
      </c>
      <c r="Z104" s="13">
        <f t="shared" si="280"/>
        <v>9585.9682263225532</v>
      </c>
      <c r="AA104" s="13">
        <f t="shared" si="280"/>
        <v>8312.1464992764959</v>
      </c>
      <c r="AB104" s="13">
        <f t="shared" si="280"/>
        <v>7204.0004677027518</v>
      </c>
      <c r="AC104" s="13">
        <f t="shared" si="280"/>
        <v>6240.8918428946918</v>
      </c>
      <c r="AD104" s="13">
        <f t="shared" si="214"/>
        <v>39997.825751362107</v>
      </c>
      <c r="AE104" s="13">
        <f t="shared" si="228"/>
        <v>741745.68010942836</v>
      </c>
      <c r="AF104" s="15"/>
      <c r="AG104">
        <f t="shared" si="153"/>
        <v>93</v>
      </c>
      <c r="AH104" s="15"/>
      <c r="AI104" s="15"/>
      <c r="AJ104" s="13">
        <f t="shared" ref="AJ104:BC104" si="281">I103*AI$8</f>
        <v>3254.4171741613054</v>
      </c>
      <c r="AK104" s="13">
        <f t="shared" si="281"/>
        <v>0</v>
      </c>
      <c r="AL104" s="13">
        <f t="shared" si="281"/>
        <v>0</v>
      </c>
      <c r="AM104" s="13">
        <f t="shared" si="281"/>
        <v>0</v>
      </c>
      <c r="AN104" s="13">
        <f t="shared" si="281"/>
        <v>0</v>
      </c>
      <c r="AO104" s="13">
        <f t="shared" si="281"/>
        <v>0</v>
      </c>
      <c r="AP104" s="13">
        <f t="shared" si="281"/>
        <v>0</v>
      </c>
      <c r="AQ104" s="13">
        <f t="shared" si="281"/>
        <v>0</v>
      </c>
      <c r="AR104" s="13">
        <f t="shared" si="281"/>
        <v>0</v>
      </c>
      <c r="AS104" s="13">
        <f t="shared" si="281"/>
        <v>0</v>
      </c>
      <c r="AT104" s="13">
        <f t="shared" si="281"/>
        <v>0</v>
      </c>
      <c r="AU104" s="13">
        <f t="shared" si="281"/>
        <v>0</v>
      </c>
      <c r="AV104" s="13">
        <f t="shared" si="281"/>
        <v>0</v>
      </c>
      <c r="AW104" s="13">
        <f t="shared" si="281"/>
        <v>0</v>
      </c>
      <c r="AX104" s="13">
        <f t="shared" si="281"/>
        <v>0</v>
      </c>
      <c r="AY104" s="13">
        <f t="shared" si="281"/>
        <v>0</v>
      </c>
      <c r="AZ104" s="13">
        <f t="shared" si="281"/>
        <v>0</v>
      </c>
      <c r="BA104" s="13">
        <f t="shared" si="281"/>
        <v>0</v>
      </c>
      <c r="BB104" s="13">
        <f t="shared" si="281"/>
        <v>0</v>
      </c>
      <c r="BC104" s="13">
        <f t="shared" si="281"/>
        <v>0</v>
      </c>
      <c r="BD104" s="13">
        <f t="shared" si="221"/>
        <v>0</v>
      </c>
      <c r="BE104" s="13">
        <f t="shared" si="222"/>
        <v>3254.4171741613054</v>
      </c>
      <c r="BF104" s="13">
        <f t="shared" si="223"/>
        <v>27135.804793601703</v>
      </c>
      <c r="BG104" s="4">
        <f t="shared" si="187"/>
        <v>768881.4849030301</v>
      </c>
      <c r="BH104" s="4">
        <f t="shared" si="239"/>
        <v>2.512148303971089</v>
      </c>
      <c r="BI104" s="4">
        <f t="shared" si="216"/>
        <v>3.5292571516433404</v>
      </c>
      <c r="BJ104" s="15"/>
      <c r="BK104" s="13">
        <f t="shared" si="183"/>
        <v>5000000.0000000009</v>
      </c>
      <c r="BL104" s="13"/>
      <c r="BM104">
        <f t="shared" si="184"/>
        <v>93</v>
      </c>
      <c r="BN104" s="11">
        <f t="shared" si="188"/>
        <v>0.85084135600878963</v>
      </c>
      <c r="BO104" s="9">
        <f t="shared" si="189"/>
        <v>15397.908310099745</v>
      </c>
      <c r="BP104" s="9">
        <f t="shared" si="190"/>
        <v>13291.16506311215</v>
      </c>
      <c r="BQ104" s="9">
        <f t="shared" si="191"/>
        <v>11892.201038514726</v>
      </c>
      <c r="BR104" s="9">
        <f t="shared" si="192"/>
        <v>10594.151096193127</v>
      </c>
      <c r="BS104" s="9">
        <f t="shared" si="193"/>
        <v>9401.3605307870657</v>
      </c>
      <c r="BT104" s="9">
        <f t="shared" si="194"/>
        <v>8314.422201031146</v>
      </c>
      <c r="BU104" s="9">
        <f t="shared" si="195"/>
        <v>7331.069018071802</v>
      </c>
      <c r="BV104" s="9">
        <f t="shared" si="196"/>
        <v>6446.963590619067</v>
      </c>
      <c r="BW104" s="9">
        <f t="shared" si="197"/>
        <v>5656.3662223457432</v>
      </c>
      <c r="BX104" s="9">
        <f t="shared" si="198"/>
        <v>4952.6781197705086</v>
      </c>
      <c r="BY104" s="9">
        <f t="shared" si="199"/>
        <v>0</v>
      </c>
      <c r="BZ104" s="9">
        <f t="shared" si="200"/>
        <v>0</v>
      </c>
      <c r="CA104" s="9">
        <f t="shared" si="201"/>
        <v>0</v>
      </c>
      <c r="CB104" s="9">
        <f t="shared" si="202"/>
        <v>0</v>
      </c>
      <c r="CC104" s="9">
        <f t="shared" si="203"/>
        <v>0</v>
      </c>
      <c r="CD104" s="9">
        <f t="shared" si="204"/>
        <v>0</v>
      </c>
      <c r="CE104" s="9">
        <f t="shared" si="205"/>
        <v>0</v>
      </c>
      <c r="CF104" s="9">
        <f t="shared" si="206"/>
        <v>0</v>
      </c>
      <c r="CG104" s="9">
        <f t="shared" si="207"/>
        <v>0</v>
      </c>
      <c r="CH104" s="9">
        <f t="shared" si="208"/>
        <v>0</v>
      </c>
      <c r="CI104" s="9">
        <f t="shared" si="209"/>
        <v>0</v>
      </c>
      <c r="CJ104" s="9">
        <f t="shared" si="210"/>
        <v>6806.3608599384443</v>
      </c>
      <c r="CK104" s="9">
        <f t="shared" si="230"/>
        <v>100084.64605048356</v>
      </c>
    </row>
    <row r="105" spans="2:89" x14ac:dyDescent="0.2">
      <c r="B105" s="1">
        <f t="shared" si="217"/>
        <v>43954</v>
      </c>
      <c r="C105" s="8">
        <f t="shared" si="211"/>
        <v>13.428571428571429</v>
      </c>
      <c r="D105">
        <f t="shared" si="224"/>
        <v>94</v>
      </c>
      <c r="E105" s="14">
        <f t="shared" si="218"/>
        <v>0.2</v>
      </c>
      <c r="F105" s="3">
        <f t="shared" si="212"/>
        <v>4.0551999668446754</v>
      </c>
      <c r="G105" s="4">
        <f t="shared" si="225"/>
        <v>4131033.8690464874</v>
      </c>
      <c r="I105" s="13">
        <f t="shared" si="226"/>
        <v>100084.64605048356</v>
      </c>
      <c r="J105" s="13">
        <f t="shared" ref="J105:AC105" si="282">I104*(1-I$8)</f>
        <v>86866.910460468076</v>
      </c>
      <c r="K105" s="13">
        <f t="shared" si="282"/>
        <v>78106.012179871323</v>
      </c>
      <c r="L105" s="13">
        <f t="shared" si="282"/>
        <v>69884.949494579298</v>
      </c>
      <c r="M105" s="13">
        <f t="shared" si="282"/>
        <v>62256.912063426331</v>
      </c>
      <c r="N105" s="13">
        <f t="shared" si="282"/>
        <v>55247.435167514028</v>
      </c>
      <c r="O105" s="13">
        <f t="shared" si="282"/>
        <v>48860.00276263753</v>
      </c>
      <c r="P105" s="13">
        <f t="shared" si="282"/>
        <v>43081.292219157651</v>
      </c>
      <c r="Q105" s="13">
        <f t="shared" si="282"/>
        <v>37885.814700293355</v>
      </c>
      <c r="R105" s="13">
        <f t="shared" si="282"/>
        <v>33239.840672996797</v>
      </c>
      <c r="S105" s="13">
        <f t="shared" si="282"/>
        <v>29104.592088723912</v>
      </c>
      <c r="T105" s="13">
        <f t="shared" si="282"/>
        <v>25438.751026892463</v>
      </c>
      <c r="U105" s="13">
        <f t="shared" si="282"/>
        <v>22200.359336218386</v>
      </c>
      <c r="V105" s="13">
        <f t="shared" si="282"/>
        <v>19348.201942256444</v>
      </c>
      <c r="W105" s="13">
        <f t="shared" si="282"/>
        <v>16842.767620337447</v>
      </c>
      <c r="X105" s="13">
        <f t="shared" si="282"/>
        <v>14646.874496147202</v>
      </c>
      <c r="Y105" s="13">
        <f t="shared" si="282"/>
        <v>12726.037047033036</v>
      </c>
      <c r="Z105" s="13">
        <f t="shared" si="282"/>
        <v>11048.63944079708</v>
      </c>
      <c r="AA105" s="13">
        <f t="shared" si="282"/>
        <v>9585.9682263225532</v>
      </c>
      <c r="AB105" s="13">
        <f t="shared" si="282"/>
        <v>8312.1464992764959</v>
      </c>
      <c r="AC105" s="13">
        <f t="shared" si="282"/>
        <v>7204.0004677027518</v>
      </c>
      <c r="AD105" s="13">
        <f t="shared" si="214"/>
        <v>46238.717594256799</v>
      </c>
      <c r="AE105" s="13">
        <f t="shared" si="228"/>
        <v>838210.87155739241</v>
      </c>
      <c r="AF105" s="15"/>
      <c r="AG105">
        <f t="shared" si="153"/>
        <v>94</v>
      </c>
      <c r="AH105" s="15"/>
      <c r="AI105" s="15"/>
      <c r="AJ105" s="13">
        <f t="shared" ref="AJ105:BC105" si="283">I104*AI$8</f>
        <v>3619.4546025195032</v>
      </c>
      <c r="AK105" s="13">
        <f t="shared" si="283"/>
        <v>0</v>
      </c>
      <c r="AL105" s="13">
        <f t="shared" si="283"/>
        <v>0</v>
      </c>
      <c r="AM105" s="13">
        <f t="shared" si="283"/>
        <v>0</v>
      </c>
      <c r="AN105" s="13">
        <f t="shared" si="283"/>
        <v>0</v>
      </c>
      <c r="AO105" s="13">
        <f t="shared" si="283"/>
        <v>0</v>
      </c>
      <c r="AP105" s="13">
        <f t="shared" si="283"/>
        <v>0</v>
      </c>
      <c r="AQ105" s="13">
        <f t="shared" si="283"/>
        <v>0</v>
      </c>
      <c r="AR105" s="13">
        <f t="shared" si="283"/>
        <v>0</v>
      </c>
      <c r="AS105" s="13">
        <f t="shared" si="283"/>
        <v>0</v>
      </c>
      <c r="AT105" s="13">
        <f t="shared" si="283"/>
        <v>0</v>
      </c>
      <c r="AU105" s="13">
        <f t="shared" si="283"/>
        <v>0</v>
      </c>
      <c r="AV105" s="13">
        <f t="shared" si="283"/>
        <v>0</v>
      </c>
      <c r="AW105" s="13">
        <f t="shared" si="283"/>
        <v>0</v>
      </c>
      <c r="AX105" s="13">
        <f t="shared" si="283"/>
        <v>0</v>
      </c>
      <c r="AY105" s="13">
        <f t="shared" si="283"/>
        <v>0</v>
      </c>
      <c r="AZ105" s="13">
        <f t="shared" si="283"/>
        <v>0</v>
      </c>
      <c r="BA105" s="13">
        <f t="shared" si="283"/>
        <v>0</v>
      </c>
      <c r="BB105" s="13">
        <f t="shared" si="283"/>
        <v>0</v>
      </c>
      <c r="BC105" s="13">
        <f t="shared" si="283"/>
        <v>0</v>
      </c>
      <c r="BD105" s="13">
        <f t="shared" si="221"/>
        <v>0</v>
      </c>
      <c r="BE105" s="13">
        <f t="shared" si="222"/>
        <v>3619.4546025195032</v>
      </c>
      <c r="BF105" s="13">
        <f t="shared" si="223"/>
        <v>30755.259396121204</v>
      </c>
      <c r="BG105" s="4">
        <f t="shared" si="187"/>
        <v>868966.13095351367</v>
      </c>
      <c r="BH105" s="4">
        <f t="shared" si="239"/>
        <v>2.4760984652900873</v>
      </c>
      <c r="BI105" s="4">
        <f t="shared" si="216"/>
        <v>3.539293224509632</v>
      </c>
      <c r="BJ105" s="15"/>
      <c r="BK105" s="13">
        <f t="shared" si="183"/>
        <v>5000000.0000000009</v>
      </c>
      <c r="BL105" s="13"/>
      <c r="BM105">
        <f t="shared" si="184"/>
        <v>94</v>
      </c>
      <c r="BN105" s="11">
        <f t="shared" si="188"/>
        <v>0.83132026790543423</v>
      </c>
      <c r="BO105" s="9">
        <f t="shared" si="189"/>
        <v>16640.478953581711</v>
      </c>
      <c r="BP105" s="9">
        <f t="shared" si="190"/>
        <v>14442.844655222738</v>
      </c>
      <c r="BQ105" s="9">
        <f t="shared" si="191"/>
        <v>12986.222194079148</v>
      </c>
      <c r="BR105" s="9">
        <f t="shared" si="192"/>
        <v>11619.354987278282</v>
      </c>
      <c r="BS105" s="9">
        <f t="shared" si="193"/>
        <v>10351.086563106528</v>
      </c>
      <c r="BT105" s="9">
        <f t="shared" si="194"/>
        <v>9185.6625209091744</v>
      </c>
      <c r="BU105" s="9">
        <f t="shared" si="195"/>
        <v>8123.6621172992182</v>
      </c>
      <c r="BV105" s="9">
        <f t="shared" si="196"/>
        <v>7162.8702778684874</v>
      </c>
      <c r="BW105" s="9">
        <f t="shared" si="197"/>
        <v>6299.0491252927022</v>
      </c>
      <c r="BX105" s="9">
        <f t="shared" si="198"/>
        <v>5526.5906506819292</v>
      </c>
      <c r="BY105" s="9">
        <f t="shared" si="199"/>
        <v>0</v>
      </c>
      <c r="BZ105" s="9">
        <f t="shared" si="200"/>
        <v>0</v>
      </c>
      <c r="CA105" s="9">
        <f t="shared" si="201"/>
        <v>0</v>
      </c>
      <c r="CB105" s="9">
        <f t="shared" si="202"/>
        <v>0</v>
      </c>
      <c r="CC105" s="9">
        <f t="shared" si="203"/>
        <v>0</v>
      </c>
      <c r="CD105" s="9">
        <f t="shared" si="204"/>
        <v>0</v>
      </c>
      <c r="CE105" s="9">
        <f t="shared" si="205"/>
        <v>0</v>
      </c>
      <c r="CF105" s="9">
        <f t="shared" si="206"/>
        <v>0</v>
      </c>
      <c r="CG105" s="9">
        <f t="shared" si="207"/>
        <v>0</v>
      </c>
      <c r="CH105" s="9">
        <f t="shared" si="208"/>
        <v>0</v>
      </c>
      <c r="CI105" s="9">
        <f t="shared" si="209"/>
        <v>0</v>
      </c>
      <c r="CJ105" s="9">
        <f t="shared" si="210"/>
        <v>7687.8366196122561</v>
      </c>
      <c r="CK105" s="9">
        <f t="shared" si="230"/>
        <v>110025.65866493217</v>
      </c>
    </row>
    <row r="106" spans="2:89" x14ac:dyDescent="0.2">
      <c r="B106" s="1">
        <f t="shared" si="217"/>
        <v>43955</v>
      </c>
      <c r="C106" s="8">
        <f t="shared" si="211"/>
        <v>13.571428571428571</v>
      </c>
      <c r="D106">
        <f t="shared" si="224"/>
        <v>95</v>
      </c>
      <c r="E106" s="14">
        <f t="shared" si="218"/>
        <v>0.2</v>
      </c>
      <c r="F106" s="3">
        <f t="shared" si="212"/>
        <v>4.0551999668446754</v>
      </c>
      <c r="G106" s="4">
        <f t="shared" si="225"/>
        <v>4021008.2103815554</v>
      </c>
      <c r="I106" s="13">
        <f t="shared" si="226"/>
        <v>110025.65866493217</v>
      </c>
      <c r="J106" s="13">
        <f t="shared" ref="J106:AC106" si="284">I105*(1-I$8)</f>
        <v>96081.260208464213</v>
      </c>
      <c r="K106" s="13">
        <f t="shared" si="284"/>
        <v>86866.910460468076</v>
      </c>
      <c r="L106" s="13">
        <f t="shared" si="284"/>
        <v>78106.012179871323</v>
      </c>
      <c r="M106" s="13">
        <f t="shared" si="284"/>
        <v>69884.949494579298</v>
      </c>
      <c r="N106" s="13">
        <f t="shared" si="284"/>
        <v>62256.912063426331</v>
      </c>
      <c r="O106" s="13">
        <f t="shared" si="284"/>
        <v>55247.435167514028</v>
      </c>
      <c r="P106" s="13">
        <f t="shared" si="284"/>
        <v>48860.00276263753</v>
      </c>
      <c r="Q106" s="13">
        <f t="shared" si="284"/>
        <v>43081.292219157651</v>
      </c>
      <c r="R106" s="13">
        <f t="shared" si="284"/>
        <v>37885.814700293355</v>
      </c>
      <c r="S106" s="13">
        <f t="shared" si="284"/>
        <v>33239.840672996797</v>
      </c>
      <c r="T106" s="13">
        <f t="shared" si="284"/>
        <v>29104.592088723912</v>
      </c>
      <c r="U106" s="13">
        <f t="shared" si="284"/>
        <v>25438.751026892463</v>
      </c>
      <c r="V106" s="13">
        <f t="shared" si="284"/>
        <v>22200.359336218386</v>
      </c>
      <c r="W106" s="13">
        <f t="shared" si="284"/>
        <v>19348.201942256444</v>
      </c>
      <c r="X106" s="13">
        <f t="shared" si="284"/>
        <v>16842.767620337447</v>
      </c>
      <c r="Y106" s="13">
        <f t="shared" si="284"/>
        <v>14646.874496147202</v>
      </c>
      <c r="Z106" s="13">
        <f t="shared" si="284"/>
        <v>12726.037047033036</v>
      </c>
      <c r="AA106" s="13">
        <f t="shared" si="284"/>
        <v>11048.63944079708</v>
      </c>
      <c r="AB106" s="13">
        <f t="shared" si="284"/>
        <v>9585.9682263225532</v>
      </c>
      <c r="AC106" s="13">
        <f t="shared" si="284"/>
        <v>8312.1464992764959</v>
      </c>
      <c r="AD106" s="13">
        <f t="shared" si="214"/>
        <v>53442.718061959553</v>
      </c>
      <c r="AE106" s="13">
        <f t="shared" si="228"/>
        <v>944233.14438030531</v>
      </c>
      <c r="AF106" s="15"/>
      <c r="AG106">
        <f t="shared" si="153"/>
        <v>95</v>
      </c>
      <c r="AH106" s="15"/>
      <c r="AI106" s="15"/>
      <c r="AJ106" s="13">
        <f t="shared" ref="AJ106:BC106" si="285">I105*AI$8</f>
        <v>4003.3858420193424</v>
      </c>
      <c r="AK106" s="13">
        <f t="shared" si="285"/>
        <v>0</v>
      </c>
      <c r="AL106" s="13">
        <f t="shared" si="285"/>
        <v>0</v>
      </c>
      <c r="AM106" s="13">
        <f t="shared" si="285"/>
        <v>0</v>
      </c>
      <c r="AN106" s="13">
        <f t="shared" si="285"/>
        <v>0</v>
      </c>
      <c r="AO106" s="13">
        <f t="shared" si="285"/>
        <v>0</v>
      </c>
      <c r="AP106" s="13">
        <f t="shared" si="285"/>
        <v>0</v>
      </c>
      <c r="AQ106" s="13">
        <f t="shared" si="285"/>
        <v>0</v>
      </c>
      <c r="AR106" s="13">
        <f t="shared" si="285"/>
        <v>0</v>
      </c>
      <c r="AS106" s="13">
        <f t="shared" si="285"/>
        <v>0</v>
      </c>
      <c r="AT106" s="13">
        <f t="shared" si="285"/>
        <v>0</v>
      </c>
      <c r="AU106" s="13">
        <f t="shared" si="285"/>
        <v>0</v>
      </c>
      <c r="AV106" s="13">
        <f t="shared" si="285"/>
        <v>0</v>
      </c>
      <c r="AW106" s="13">
        <f t="shared" si="285"/>
        <v>0</v>
      </c>
      <c r="AX106" s="13">
        <f t="shared" si="285"/>
        <v>0</v>
      </c>
      <c r="AY106" s="13">
        <f t="shared" si="285"/>
        <v>0</v>
      </c>
      <c r="AZ106" s="13">
        <f t="shared" si="285"/>
        <v>0</v>
      </c>
      <c r="BA106" s="13">
        <f t="shared" si="285"/>
        <v>0</v>
      </c>
      <c r="BB106" s="13">
        <f t="shared" si="285"/>
        <v>0</v>
      </c>
      <c r="BC106" s="13">
        <f t="shared" si="285"/>
        <v>0</v>
      </c>
      <c r="BD106" s="13">
        <f t="shared" si="221"/>
        <v>0</v>
      </c>
      <c r="BE106" s="13">
        <f t="shared" si="222"/>
        <v>4003.3858420193424</v>
      </c>
      <c r="BF106" s="13">
        <f t="shared" si="223"/>
        <v>34758.645238140547</v>
      </c>
      <c r="BG106" s="4">
        <f t="shared" si="187"/>
        <v>978991.78961844591</v>
      </c>
      <c r="BH106" s="4">
        <f t="shared" si="239"/>
        <v>2.4362877382864752</v>
      </c>
      <c r="BI106" s="4">
        <f t="shared" si="216"/>
        <v>3.5504531914090358</v>
      </c>
      <c r="BJ106" s="15"/>
      <c r="BK106" s="13">
        <f t="shared" si="183"/>
        <v>5000000.0000000009</v>
      </c>
      <c r="BL106" s="13"/>
      <c r="BM106">
        <f t="shared" si="184"/>
        <v>95</v>
      </c>
      <c r="BN106" s="11">
        <f t="shared" si="188"/>
        <v>0.80983137033716424</v>
      </c>
      <c r="BO106" s="9">
        <f t="shared" si="189"/>
        <v>17820.445985774222</v>
      </c>
      <c r="BP106" s="9">
        <f t="shared" si="190"/>
        <v>15561.923723668444</v>
      </c>
      <c r="BQ106" s="9">
        <f t="shared" si="191"/>
        <v>14069.509827031323</v>
      </c>
      <c r="BR106" s="9">
        <f t="shared" si="192"/>
        <v>12650.539775039286</v>
      </c>
      <c r="BS106" s="9">
        <f t="shared" si="193"/>
        <v>11319.004883027734</v>
      </c>
      <c r="BT106" s="9">
        <f t="shared" si="194"/>
        <v>10083.520081856976</v>
      </c>
      <c r="BU106" s="9">
        <f t="shared" si="195"/>
        <v>8948.2212258643049</v>
      </c>
      <c r="BV106" s="9">
        <f t="shared" si="196"/>
        <v>7913.6725983888764</v>
      </c>
      <c r="BW106" s="9">
        <f t="shared" si="197"/>
        <v>6977.7163827472505</v>
      </c>
      <c r="BX106" s="9">
        <f t="shared" si="198"/>
        <v>6136.2242470156907</v>
      </c>
      <c r="BY106" s="9">
        <f t="shared" si="199"/>
        <v>0</v>
      </c>
      <c r="BZ106" s="9">
        <f t="shared" si="200"/>
        <v>0</v>
      </c>
      <c r="CA106" s="9">
        <f t="shared" si="201"/>
        <v>0</v>
      </c>
      <c r="CB106" s="9">
        <f t="shared" si="202"/>
        <v>0</v>
      </c>
      <c r="CC106" s="9">
        <f t="shared" si="203"/>
        <v>0</v>
      </c>
      <c r="CD106" s="9">
        <f t="shared" si="204"/>
        <v>0</v>
      </c>
      <c r="CE106" s="9">
        <f t="shared" si="205"/>
        <v>0</v>
      </c>
      <c r="CF106" s="9">
        <f t="shared" si="206"/>
        <v>0</v>
      </c>
      <c r="CG106" s="9">
        <f t="shared" si="207"/>
        <v>0</v>
      </c>
      <c r="CH106" s="9">
        <f t="shared" si="208"/>
        <v>0</v>
      </c>
      <c r="CI106" s="9">
        <f t="shared" si="209"/>
        <v>0</v>
      </c>
      <c r="CJ106" s="9">
        <f t="shared" si="210"/>
        <v>8655.9179205318851</v>
      </c>
      <c r="CK106" s="9">
        <f t="shared" si="230"/>
        <v>120136.696650946</v>
      </c>
    </row>
    <row r="107" spans="2:89" x14ac:dyDescent="0.2">
      <c r="B107" s="1">
        <f t="shared" si="217"/>
        <v>43956</v>
      </c>
      <c r="C107" s="8">
        <f t="shared" si="211"/>
        <v>13.714285714285714</v>
      </c>
      <c r="D107">
        <f t="shared" si="224"/>
        <v>96</v>
      </c>
      <c r="E107" s="14">
        <f t="shared" si="218"/>
        <v>0.2</v>
      </c>
      <c r="F107" s="3">
        <f t="shared" si="212"/>
        <v>4.0551999668446754</v>
      </c>
      <c r="G107" s="4">
        <f t="shared" si="225"/>
        <v>3900871.5137306093</v>
      </c>
      <c r="I107" s="13">
        <f t="shared" si="226"/>
        <v>120136.696650946</v>
      </c>
      <c r="J107" s="13">
        <f t="shared" ref="J107:AC107" si="286">I106*(1-I$8)</f>
        <v>105624.63231833487</v>
      </c>
      <c r="K107" s="13">
        <f t="shared" si="286"/>
        <v>96081.260208464213</v>
      </c>
      <c r="L107" s="13">
        <f t="shared" si="286"/>
        <v>86866.910460468076</v>
      </c>
      <c r="M107" s="13">
        <f t="shared" si="286"/>
        <v>78106.012179871323</v>
      </c>
      <c r="N107" s="13">
        <f t="shared" si="286"/>
        <v>69884.949494579298</v>
      </c>
      <c r="O107" s="13">
        <f t="shared" si="286"/>
        <v>62256.912063426331</v>
      </c>
      <c r="P107" s="13">
        <f t="shared" si="286"/>
        <v>55247.435167514028</v>
      </c>
      <c r="Q107" s="13">
        <f t="shared" si="286"/>
        <v>48860.00276263753</v>
      </c>
      <c r="R107" s="13">
        <f t="shared" si="286"/>
        <v>43081.292219157651</v>
      </c>
      <c r="S107" s="13">
        <f t="shared" si="286"/>
        <v>37885.814700293355</v>
      </c>
      <c r="T107" s="13">
        <f t="shared" si="286"/>
        <v>33239.840672996797</v>
      </c>
      <c r="U107" s="13">
        <f t="shared" si="286"/>
        <v>29104.592088723912</v>
      </c>
      <c r="V107" s="13">
        <f t="shared" si="286"/>
        <v>25438.751026892463</v>
      </c>
      <c r="W107" s="13">
        <f t="shared" si="286"/>
        <v>22200.359336218386</v>
      </c>
      <c r="X107" s="13">
        <f t="shared" si="286"/>
        <v>19348.201942256444</v>
      </c>
      <c r="Y107" s="13">
        <f t="shared" si="286"/>
        <v>16842.767620337447</v>
      </c>
      <c r="Z107" s="13">
        <f t="shared" si="286"/>
        <v>14646.874496147202</v>
      </c>
      <c r="AA107" s="13">
        <f t="shared" si="286"/>
        <v>12726.037047033036</v>
      </c>
      <c r="AB107" s="13">
        <f t="shared" si="286"/>
        <v>11048.63944079708</v>
      </c>
      <c r="AC107" s="13">
        <f t="shared" si="286"/>
        <v>9585.9682263225532</v>
      </c>
      <c r="AD107" s="13">
        <f t="shared" si="214"/>
        <v>61754.864561236049</v>
      </c>
      <c r="AE107" s="13">
        <f t="shared" si="228"/>
        <v>1059968.8146846541</v>
      </c>
      <c r="AF107" s="15"/>
      <c r="AG107">
        <f t="shared" si="153"/>
        <v>96</v>
      </c>
      <c r="AH107" s="15"/>
      <c r="AI107" s="15"/>
      <c r="AJ107" s="13">
        <f t="shared" ref="AJ107:BC107" si="287">I106*AI$8</f>
        <v>4401.0263465972866</v>
      </c>
      <c r="AK107" s="13">
        <f t="shared" si="287"/>
        <v>0</v>
      </c>
      <c r="AL107" s="13">
        <f t="shared" si="287"/>
        <v>0</v>
      </c>
      <c r="AM107" s="13">
        <f t="shared" si="287"/>
        <v>0</v>
      </c>
      <c r="AN107" s="13">
        <f t="shared" si="287"/>
        <v>0</v>
      </c>
      <c r="AO107" s="13">
        <f t="shared" si="287"/>
        <v>0</v>
      </c>
      <c r="AP107" s="13">
        <f t="shared" si="287"/>
        <v>0</v>
      </c>
      <c r="AQ107" s="13">
        <f t="shared" si="287"/>
        <v>0</v>
      </c>
      <c r="AR107" s="13">
        <f t="shared" si="287"/>
        <v>0</v>
      </c>
      <c r="AS107" s="13">
        <f t="shared" si="287"/>
        <v>0</v>
      </c>
      <c r="AT107" s="13">
        <f t="shared" si="287"/>
        <v>0</v>
      </c>
      <c r="AU107" s="13">
        <f t="shared" si="287"/>
        <v>0</v>
      </c>
      <c r="AV107" s="13">
        <f t="shared" si="287"/>
        <v>0</v>
      </c>
      <c r="AW107" s="13">
        <f t="shared" si="287"/>
        <v>0</v>
      </c>
      <c r="AX107" s="13">
        <f t="shared" si="287"/>
        <v>0</v>
      </c>
      <c r="AY107" s="13">
        <f t="shared" si="287"/>
        <v>0</v>
      </c>
      <c r="AZ107" s="13">
        <f t="shared" si="287"/>
        <v>0</v>
      </c>
      <c r="BA107" s="13">
        <f t="shared" si="287"/>
        <v>0</v>
      </c>
      <c r="BB107" s="13">
        <f t="shared" si="287"/>
        <v>0</v>
      </c>
      <c r="BC107" s="13">
        <f t="shared" si="287"/>
        <v>0</v>
      </c>
      <c r="BD107" s="13">
        <f t="shared" si="221"/>
        <v>0</v>
      </c>
      <c r="BE107" s="13">
        <f t="shared" si="222"/>
        <v>4401.0263465972866</v>
      </c>
      <c r="BF107" s="13">
        <f t="shared" si="223"/>
        <v>39159.671584737836</v>
      </c>
      <c r="BG107" s="4">
        <f t="shared" si="187"/>
        <v>1099128.4862693921</v>
      </c>
      <c r="BH107" s="4">
        <f t="shared" si="239"/>
        <v>2.3925985767801135</v>
      </c>
      <c r="BI107" s="4">
        <f t="shared" si="216"/>
        <v>3.5627928921805738</v>
      </c>
      <c r="BJ107" s="15"/>
      <c r="BK107" s="13">
        <f t="shared" si="183"/>
        <v>5000000.0000000009</v>
      </c>
      <c r="BL107" s="13"/>
      <c r="BM107">
        <f t="shared" si="184"/>
        <v>96</v>
      </c>
      <c r="BN107" s="11">
        <f t="shared" si="188"/>
        <v>0.7863328096626605</v>
      </c>
      <c r="BO107" s="9">
        <f t="shared" si="189"/>
        <v>18893.485244225823</v>
      </c>
      <c r="BP107" s="9">
        <f t="shared" si="190"/>
        <v>16611.222780092343</v>
      </c>
      <c r="BQ107" s="9">
        <f t="shared" si="191"/>
        <v>15110.369459130168</v>
      </c>
      <c r="BR107" s="9">
        <f t="shared" si="192"/>
        <v>13661.260353818923</v>
      </c>
      <c r="BS107" s="9">
        <f t="shared" si="193"/>
        <v>12283.46400178884</v>
      </c>
      <c r="BT107" s="9">
        <f t="shared" si="194"/>
        <v>10990.565737841134</v>
      </c>
      <c r="BU107" s="9">
        <f t="shared" si="195"/>
        <v>9790.9305167510429</v>
      </c>
      <c r="BV107" s="9">
        <f t="shared" si="196"/>
        <v>8688.5741843853975</v>
      </c>
      <c r="BW107" s="9">
        <f t="shared" si="197"/>
        <v>7684.0446504940246</v>
      </c>
      <c r="BX107" s="9">
        <f t="shared" si="198"/>
        <v>6775.2467109176696</v>
      </c>
      <c r="BY107" s="9">
        <f t="shared" si="199"/>
        <v>0</v>
      </c>
      <c r="BZ107" s="9">
        <f t="shared" si="200"/>
        <v>0</v>
      </c>
      <c r="CA107" s="9">
        <f t="shared" si="201"/>
        <v>0</v>
      </c>
      <c r="CB107" s="9">
        <f t="shared" si="202"/>
        <v>0</v>
      </c>
      <c r="CC107" s="9">
        <f t="shared" si="203"/>
        <v>0</v>
      </c>
      <c r="CD107" s="9">
        <f t="shared" si="204"/>
        <v>0</v>
      </c>
      <c r="CE107" s="9">
        <f t="shared" si="205"/>
        <v>0</v>
      </c>
      <c r="CF107" s="9">
        <f t="shared" si="206"/>
        <v>0</v>
      </c>
      <c r="CG107" s="9">
        <f t="shared" si="207"/>
        <v>0</v>
      </c>
      <c r="CH107" s="9">
        <f t="shared" si="208"/>
        <v>0</v>
      </c>
      <c r="CI107" s="9">
        <f t="shared" si="209"/>
        <v>0</v>
      </c>
      <c r="CJ107" s="9">
        <f t="shared" si="210"/>
        <v>9711.9752321547621</v>
      </c>
      <c r="CK107" s="9">
        <f t="shared" si="230"/>
        <v>130201.13887160011</v>
      </c>
    </row>
    <row r="108" spans="2:89" x14ac:dyDescent="0.2">
      <c r="B108" s="1">
        <f t="shared" si="217"/>
        <v>43957</v>
      </c>
      <c r="C108" s="8">
        <f t="shared" si="211"/>
        <v>13.857142857142858</v>
      </c>
      <c r="D108">
        <f t="shared" si="224"/>
        <v>97</v>
      </c>
      <c r="E108" s="14">
        <f t="shared" si="218"/>
        <v>0.2</v>
      </c>
      <c r="F108" s="3">
        <f t="shared" si="212"/>
        <v>4.0551999668446754</v>
      </c>
      <c r="G108" s="4">
        <f t="shared" si="225"/>
        <v>3770670.3748590094</v>
      </c>
      <c r="I108" s="13">
        <f t="shared" si="226"/>
        <v>130201.13887160011</v>
      </c>
      <c r="J108" s="13">
        <f t="shared" ref="J108:AC108" si="288">I107*(1-I$8)</f>
        <v>115331.22878490816</v>
      </c>
      <c r="K108" s="13">
        <f t="shared" si="288"/>
        <v>105624.63231833487</v>
      </c>
      <c r="L108" s="13">
        <f t="shared" si="288"/>
        <v>96081.260208464213</v>
      </c>
      <c r="M108" s="13">
        <f t="shared" si="288"/>
        <v>86866.910460468076</v>
      </c>
      <c r="N108" s="13">
        <f t="shared" si="288"/>
        <v>78106.012179871323</v>
      </c>
      <c r="O108" s="13">
        <f t="shared" si="288"/>
        <v>69884.949494579298</v>
      </c>
      <c r="P108" s="13">
        <f t="shared" si="288"/>
        <v>62256.912063426331</v>
      </c>
      <c r="Q108" s="13">
        <f t="shared" si="288"/>
        <v>55247.435167514028</v>
      </c>
      <c r="R108" s="13">
        <f t="shared" si="288"/>
        <v>48860.00276263753</v>
      </c>
      <c r="S108" s="13">
        <f t="shared" si="288"/>
        <v>43081.292219157651</v>
      </c>
      <c r="T108" s="13">
        <f t="shared" si="288"/>
        <v>37885.814700293355</v>
      </c>
      <c r="U108" s="13">
        <f t="shared" si="288"/>
        <v>33239.840672996797</v>
      </c>
      <c r="V108" s="13">
        <f t="shared" si="288"/>
        <v>29104.592088723912</v>
      </c>
      <c r="W108" s="13">
        <f t="shared" si="288"/>
        <v>25438.751026892463</v>
      </c>
      <c r="X108" s="13">
        <f t="shared" si="288"/>
        <v>22200.359336218386</v>
      </c>
      <c r="Y108" s="13">
        <f t="shared" si="288"/>
        <v>19348.201942256444</v>
      </c>
      <c r="Z108" s="13">
        <f t="shared" si="288"/>
        <v>16842.767620337447</v>
      </c>
      <c r="AA108" s="13">
        <f t="shared" si="288"/>
        <v>14646.874496147202</v>
      </c>
      <c r="AB108" s="13">
        <f t="shared" si="288"/>
        <v>12726.037047033036</v>
      </c>
      <c r="AC108" s="13">
        <f t="shared" si="288"/>
        <v>11048.63944079708</v>
      </c>
      <c r="AD108" s="13">
        <f t="shared" si="214"/>
        <v>71340.832787558596</v>
      </c>
      <c r="AE108" s="13">
        <f t="shared" si="228"/>
        <v>1185364.4856902165</v>
      </c>
      <c r="AF108" s="15"/>
      <c r="AG108">
        <f t="shared" si="153"/>
        <v>97</v>
      </c>
      <c r="AH108" s="15"/>
      <c r="AI108" s="15"/>
      <c r="AJ108" s="13">
        <f t="shared" ref="AJ108:BC108" si="289">I107*AI$8</f>
        <v>4805.4678660378404</v>
      </c>
      <c r="AK108" s="13">
        <f t="shared" si="289"/>
        <v>0</v>
      </c>
      <c r="AL108" s="13">
        <f t="shared" si="289"/>
        <v>0</v>
      </c>
      <c r="AM108" s="13">
        <f t="shared" si="289"/>
        <v>0</v>
      </c>
      <c r="AN108" s="13">
        <f t="shared" si="289"/>
        <v>0</v>
      </c>
      <c r="AO108" s="13">
        <f t="shared" si="289"/>
        <v>0</v>
      </c>
      <c r="AP108" s="13">
        <f t="shared" si="289"/>
        <v>0</v>
      </c>
      <c r="AQ108" s="13">
        <f t="shared" si="289"/>
        <v>0</v>
      </c>
      <c r="AR108" s="13">
        <f t="shared" si="289"/>
        <v>0</v>
      </c>
      <c r="AS108" s="13">
        <f t="shared" si="289"/>
        <v>0</v>
      </c>
      <c r="AT108" s="13">
        <f t="shared" si="289"/>
        <v>0</v>
      </c>
      <c r="AU108" s="13">
        <f t="shared" si="289"/>
        <v>0</v>
      </c>
      <c r="AV108" s="13">
        <f t="shared" si="289"/>
        <v>0</v>
      </c>
      <c r="AW108" s="13">
        <f t="shared" si="289"/>
        <v>0</v>
      </c>
      <c r="AX108" s="13">
        <f t="shared" si="289"/>
        <v>0</v>
      </c>
      <c r="AY108" s="13">
        <f t="shared" si="289"/>
        <v>0</v>
      </c>
      <c r="AZ108" s="13">
        <f t="shared" si="289"/>
        <v>0</v>
      </c>
      <c r="BA108" s="13">
        <f t="shared" si="289"/>
        <v>0</v>
      </c>
      <c r="BB108" s="13">
        <f t="shared" si="289"/>
        <v>0</v>
      </c>
      <c r="BC108" s="13">
        <f t="shared" si="289"/>
        <v>0</v>
      </c>
      <c r="BD108" s="13">
        <f t="shared" si="221"/>
        <v>0</v>
      </c>
      <c r="BE108" s="13">
        <f t="shared" si="222"/>
        <v>4805.4678660378404</v>
      </c>
      <c r="BF108" s="13">
        <f t="shared" si="223"/>
        <v>43965.139450775678</v>
      </c>
      <c r="BG108" s="4">
        <f t="shared" si="187"/>
        <v>1229329.6251409922</v>
      </c>
      <c r="BH108" s="4">
        <f t="shared" si="239"/>
        <v>2.3449844048966884</v>
      </c>
      <c r="BI108" s="4">
        <f t="shared" si="216"/>
        <v>3.5763507648108055</v>
      </c>
      <c r="BJ108" s="15"/>
      <c r="BK108" s="13">
        <f t="shared" si="183"/>
        <v>5000000.0000000019</v>
      </c>
      <c r="BL108" s="13"/>
      <c r="BM108">
        <f t="shared" si="184"/>
        <v>97</v>
      </c>
      <c r="BN108" s="11">
        <f t="shared" si="188"/>
        <v>0.76082402181512188</v>
      </c>
      <c r="BO108" s="9">
        <f t="shared" si="189"/>
        <v>19812.030824240002</v>
      </c>
      <c r="BP108" s="9">
        <f t="shared" si="190"/>
        <v>17549.353865002755</v>
      </c>
      <c r="BQ108" s="9">
        <f t="shared" si="191"/>
        <v>16072.351512635809</v>
      </c>
      <c r="BR108" s="9">
        <f t="shared" si="192"/>
        <v>14620.186162573795</v>
      </c>
      <c r="BS108" s="9">
        <f t="shared" si="193"/>
        <v>13218.08643583748</v>
      </c>
      <c r="BT108" s="9">
        <f t="shared" si="194"/>
        <v>11884.986062926118</v>
      </c>
      <c r="BU108" s="9">
        <f t="shared" si="195"/>
        <v>10634.029667762499</v>
      </c>
      <c r="BV108" s="9">
        <f t="shared" si="196"/>
        <v>9473.3108443772799</v>
      </c>
      <c r="BW108" s="9">
        <f t="shared" si="197"/>
        <v>8406.7151638236446</v>
      </c>
      <c r="BX108" s="9">
        <f t="shared" si="198"/>
        <v>7434.7727615535705</v>
      </c>
      <c r="BY108" s="9">
        <f t="shared" si="199"/>
        <v>0</v>
      </c>
      <c r="BZ108" s="9">
        <f t="shared" si="200"/>
        <v>0</v>
      </c>
      <c r="CA108" s="9">
        <f t="shared" si="201"/>
        <v>0</v>
      </c>
      <c r="CB108" s="9">
        <f t="shared" si="202"/>
        <v>0</v>
      </c>
      <c r="CC108" s="9">
        <f t="shared" si="203"/>
        <v>0</v>
      </c>
      <c r="CD108" s="9">
        <f t="shared" si="204"/>
        <v>0</v>
      </c>
      <c r="CE108" s="9">
        <f t="shared" si="205"/>
        <v>0</v>
      </c>
      <c r="CF108" s="9">
        <f t="shared" si="206"/>
        <v>0</v>
      </c>
      <c r="CG108" s="9">
        <f t="shared" si="207"/>
        <v>0</v>
      </c>
      <c r="CH108" s="9">
        <f t="shared" si="208"/>
        <v>0</v>
      </c>
      <c r="CI108" s="9">
        <f t="shared" si="209"/>
        <v>0</v>
      </c>
      <c r="CJ108" s="9">
        <f t="shared" si="210"/>
        <v>10855.563864214089</v>
      </c>
      <c r="CK108" s="9">
        <f t="shared" si="230"/>
        <v>139961.38716494705</v>
      </c>
    </row>
    <row r="109" spans="2:89" x14ac:dyDescent="0.2">
      <c r="B109" s="1">
        <f t="shared" si="217"/>
        <v>43958</v>
      </c>
      <c r="C109" s="8">
        <f t="shared" si="211"/>
        <v>14</v>
      </c>
      <c r="D109">
        <f t="shared" si="224"/>
        <v>98</v>
      </c>
      <c r="E109" s="14">
        <f t="shared" si="218"/>
        <v>0.2</v>
      </c>
      <c r="F109" s="3">
        <f t="shared" si="212"/>
        <v>4.0551999668446754</v>
      </c>
      <c r="G109" s="4">
        <f t="shared" si="225"/>
        <v>3630708.9876940623</v>
      </c>
      <c r="I109" s="13">
        <f t="shared" si="226"/>
        <v>139961.38716494705</v>
      </c>
      <c r="J109" s="13">
        <f t="shared" ref="J109:AC109" si="290">I108*(1-I$8)</f>
        <v>124993.09331673611</v>
      </c>
      <c r="K109" s="13">
        <f t="shared" si="290"/>
        <v>115331.22878490816</v>
      </c>
      <c r="L109" s="13">
        <f t="shared" si="290"/>
        <v>105624.63231833487</v>
      </c>
      <c r="M109" s="13">
        <f t="shared" si="290"/>
        <v>96081.260208464213</v>
      </c>
      <c r="N109" s="13">
        <f t="shared" si="290"/>
        <v>86866.910460468076</v>
      </c>
      <c r="O109" s="13">
        <f t="shared" si="290"/>
        <v>78106.012179871323</v>
      </c>
      <c r="P109" s="13">
        <f t="shared" si="290"/>
        <v>69884.949494579298</v>
      </c>
      <c r="Q109" s="13">
        <f t="shared" si="290"/>
        <v>62256.912063426331</v>
      </c>
      <c r="R109" s="13">
        <f t="shared" si="290"/>
        <v>55247.435167514028</v>
      </c>
      <c r="S109" s="13">
        <f t="shared" si="290"/>
        <v>48860.00276263753</v>
      </c>
      <c r="T109" s="13">
        <f t="shared" si="290"/>
        <v>43081.292219157651</v>
      </c>
      <c r="U109" s="13">
        <f t="shared" si="290"/>
        <v>37885.814700293355</v>
      </c>
      <c r="V109" s="13">
        <f t="shared" si="290"/>
        <v>33239.840672996797</v>
      </c>
      <c r="W109" s="13">
        <f t="shared" si="290"/>
        <v>29104.592088723912</v>
      </c>
      <c r="X109" s="13">
        <f t="shared" si="290"/>
        <v>25438.751026892463</v>
      </c>
      <c r="Y109" s="13">
        <f t="shared" si="290"/>
        <v>22200.359336218386</v>
      </c>
      <c r="Z109" s="13">
        <f t="shared" si="290"/>
        <v>19348.201942256444</v>
      </c>
      <c r="AA109" s="13">
        <f t="shared" si="290"/>
        <v>16842.767620337447</v>
      </c>
      <c r="AB109" s="13">
        <f t="shared" si="290"/>
        <v>14646.874496147202</v>
      </c>
      <c r="AC109" s="13">
        <f t="shared" si="290"/>
        <v>12726.037047033036</v>
      </c>
      <c r="AD109" s="13">
        <f t="shared" si="214"/>
        <v>82389.472228355677</v>
      </c>
      <c r="AE109" s="13">
        <f t="shared" si="228"/>
        <v>1320117.8273002997</v>
      </c>
      <c r="AF109" s="15"/>
      <c r="AG109">
        <f t="shared" si="153"/>
        <v>98</v>
      </c>
      <c r="AH109" s="15"/>
      <c r="AI109" s="15"/>
      <c r="AJ109" s="13">
        <f t="shared" ref="AJ109:BC109" si="291">I108*AI$8</f>
        <v>5208.0455548640048</v>
      </c>
      <c r="AK109" s="13">
        <f t="shared" si="291"/>
        <v>0</v>
      </c>
      <c r="AL109" s="13">
        <f t="shared" si="291"/>
        <v>0</v>
      </c>
      <c r="AM109" s="13">
        <f t="shared" si="291"/>
        <v>0</v>
      </c>
      <c r="AN109" s="13">
        <f t="shared" si="291"/>
        <v>0</v>
      </c>
      <c r="AO109" s="13">
        <f t="shared" si="291"/>
        <v>0</v>
      </c>
      <c r="AP109" s="13">
        <f t="shared" si="291"/>
        <v>0</v>
      </c>
      <c r="AQ109" s="13">
        <f t="shared" si="291"/>
        <v>0</v>
      </c>
      <c r="AR109" s="13">
        <f t="shared" si="291"/>
        <v>0</v>
      </c>
      <c r="AS109" s="13">
        <f t="shared" si="291"/>
        <v>0</v>
      </c>
      <c r="AT109" s="13">
        <f t="shared" si="291"/>
        <v>0</v>
      </c>
      <c r="AU109" s="13">
        <f t="shared" si="291"/>
        <v>0</v>
      </c>
      <c r="AV109" s="13">
        <f t="shared" si="291"/>
        <v>0</v>
      </c>
      <c r="AW109" s="13">
        <f t="shared" si="291"/>
        <v>0</v>
      </c>
      <c r="AX109" s="13">
        <f t="shared" si="291"/>
        <v>0</v>
      </c>
      <c r="AY109" s="13">
        <f t="shared" si="291"/>
        <v>0</v>
      </c>
      <c r="AZ109" s="13">
        <f t="shared" si="291"/>
        <v>0</v>
      </c>
      <c r="BA109" s="13">
        <f t="shared" si="291"/>
        <v>0</v>
      </c>
      <c r="BB109" s="13">
        <f t="shared" si="291"/>
        <v>0</v>
      </c>
      <c r="BC109" s="13">
        <f t="shared" si="291"/>
        <v>0</v>
      </c>
      <c r="BD109" s="13">
        <f t="shared" si="221"/>
        <v>0</v>
      </c>
      <c r="BE109" s="13">
        <f t="shared" si="222"/>
        <v>5208.0455548640048</v>
      </c>
      <c r="BF109" s="13">
        <f t="shared" si="223"/>
        <v>49173.18500563968</v>
      </c>
      <c r="BG109" s="4">
        <f t="shared" si="187"/>
        <v>1369291.0123059393</v>
      </c>
      <c r="BH109" s="4">
        <f t="shared" si="239"/>
        <v>2.2934865161541649</v>
      </c>
      <c r="BI109" s="4">
        <f t="shared" si="216"/>
        <v>3.591142026327196</v>
      </c>
      <c r="BJ109" s="15"/>
      <c r="BK109" s="13">
        <f t="shared" si="183"/>
        <v>5000000.0000000019</v>
      </c>
      <c r="BL109" s="13"/>
      <c r="BM109">
        <f t="shared" si="184"/>
        <v>98</v>
      </c>
      <c r="BN109" s="11">
        <f t="shared" si="188"/>
        <v>0.73335406859676167</v>
      </c>
      <c r="BO109" s="9">
        <f t="shared" si="189"/>
        <v>20528.250544772101</v>
      </c>
      <c r="BP109" s="9">
        <f t="shared" si="190"/>
        <v>18332.838706064627</v>
      </c>
      <c r="BQ109" s="9">
        <f t="shared" si="191"/>
        <v>16915.72517313527</v>
      </c>
      <c r="BR109" s="9">
        <f t="shared" si="192"/>
        <v>15492.050770937578</v>
      </c>
      <c r="BS109" s="9">
        <f t="shared" si="193"/>
        <v>14092.316617956274</v>
      </c>
      <c r="BT109" s="9">
        <f t="shared" si="194"/>
        <v>12740.840442522973</v>
      </c>
      <c r="BU109" s="9">
        <f t="shared" si="195"/>
        <v>11455.872362795371</v>
      </c>
      <c r="BV109" s="9">
        <f t="shared" si="196"/>
        <v>10250.082409105788</v>
      </c>
      <c r="BW109" s="9">
        <f t="shared" si="197"/>
        <v>9131.2719519969032</v>
      </c>
      <c r="BX109" s="9">
        <f t="shared" si="198"/>
        <v>8103.1862719264454</v>
      </c>
      <c r="BY109" s="9">
        <f t="shared" si="199"/>
        <v>0</v>
      </c>
      <c r="BZ109" s="9">
        <f t="shared" si="200"/>
        <v>0</v>
      </c>
      <c r="CA109" s="9">
        <f t="shared" si="201"/>
        <v>0</v>
      </c>
      <c r="CB109" s="9">
        <f t="shared" si="202"/>
        <v>0</v>
      </c>
      <c r="CC109" s="9">
        <f t="shared" si="203"/>
        <v>0</v>
      </c>
      <c r="CD109" s="9">
        <f t="shared" si="204"/>
        <v>0</v>
      </c>
      <c r="CE109" s="9">
        <f t="shared" si="205"/>
        <v>0</v>
      </c>
      <c r="CF109" s="9">
        <f t="shared" si="206"/>
        <v>0</v>
      </c>
      <c r="CG109" s="9">
        <f t="shared" si="207"/>
        <v>0</v>
      </c>
      <c r="CH109" s="9">
        <f t="shared" si="208"/>
        <v>0</v>
      </c>
      <c r="CI109" s="9">
        <f t="shared" si="209"/>
        <v>0</v>
      </c>
      <c r="CJ109" s="9">
        <f t="shared" si="210"/>
        <v>12084.130933640909</v>
      </c>
      <c r="CK109" s="9">
        <f t="shared" si="230"/>
        <v>149126.56618485422</v>
      </c>
    </row>
    <row r="110" spans="2:89" x14ac:dyDescent="0.2">
      <c r="B110" s="1">
        <f t="shared" si="217"/>
        <v>43959</v>
      </c>
      <c r="C110" s="8">
        <f t="shared" si="211"/>
        <v>14.142857142857142</v>
      </c>
      <c r="D110">
        <f t="shared" si="224"/>
        <v>99</v>
      </c>
      <c r="E110" s="14">
        <f t="shared" si="218"/>
        <v>0.2</v>
      </c>
      <c r="F110" s="3">
        <f t="shared" si="212"/>
        <v>4.0551999668446754</v>
      </c>
      <c r="G110" s="4">
        <f t="shared" si="225"/>
        <v>3481582.4215092082</v>
      </c>
      <c r="I110" s="13">
        <f t="shared" si="226"/>
        <v>149126.56618485422</v>
      </c>
      <c r="J110" s="13">
        <f t="shared" ref="J110:AC110" si="292">I109*(1-I$8)</f>
        <v>134362.93167834915</v>
      </c>
      <c r="K110" s="13">
        <f t="shared" si="292"/>
        <v>124993.09331673611</v>
      </c>
      <c r="L110" s="13">
        <f t="shared" si="292"/>
        <v>115331.22878490816</v>
      </c>
      <c r="M110" s="13">
        <f t="shared" si="292"/>
        <v>105624.63231833487</v>
      </c>
      <c r="N110" s="13">
        <f t="shared" si="292"/>
        <v>96081.260208464213</v>
      </c>
      <c r="O110" s="13">
        <f t="shared" si="292"/>
        <v>86866.910460468076</v>
      </c>
      <c r="P110" s="13">
        <f t="shared" si="292"/>
        <v>78106.012179871323</v>
      </c>
      <c r="Q110" s="13">
        <f t="shared" si="292"/>
        <v>69884.949494579298</v>
      </c>
      <c r="R110" s="13">
        <f t="shared" si="292"/>
        <v>62256.912063426331</v>
      </c>
      <c r="S110" s="13">
        <f t="shared" si="292"/>
        <v>55247.435167514028</v>
      </c>
      <c r="T110" s="13">
        <f t="shared" si="292"/>
        <v>48860.00276263753</v>
      </c>
      <c r="U110" s="13">
        <f t="shared" si="292"/>
        <v>43081.292219157651</v>
      </c>
      <c r="V110" s="13">
        <f t="shared" si="292"/>
        <v>37885.814700293355</v>
      </c>
      <c r="W110" s="13">
        <f t="shared" si="292"/>
        <v>33239.840672996797</v>
      </c>
      <c r="X110" s="13">
        <f t="shared" si="292"/>
        <v>29104.592088723912</v>
      </c>
      <c r="Y110" s="13">
        <f t="shared" si="292"/>
        <v>25438.751026892463</v>
      </c>
      <c r="Z110" s="13">
        <f t="shared" si="292"/>
        <v>22200.359336218386</v>
      </c>
      <c r="AA110" s="13">
        <f t="shared" si="292"/>
        <v>19348.201942256444</v>
      </c>
      <c r="AB110" s="13">
        <f t="shared" si="292"/>
        <v>16842.767620337447</v>
      </c>
      <c r="AC110" s="13">
        <f t="shared" si="292"/>
        <v>14646.874496147202</v>
      </c>
      <c r="AD110" s="13">
        <f t="shared" si="214"/>
        <v>95115.509275388715</v>
      </c>
      <c r="AE110" s="13">
        <f t="shared" si="228"/>
        <v>1463645.9379985558</v>
      </c>
      <c r="AF110" s="15"/>
      <c r="AG110">
        <f t="shared" si="153"/>
        <v>99</v>
      </c>
      <c r="AH110" s="15"/>
      <c r="AI110" s="15"/>
      <c r="AJ110" s="13">
        <f t="shared" ref="AJ110:BC110" si="293">I109*AI$8</f>
        <v>5598.4554865978826</v>
      </c>
      <c r="AK110" s="13">
        <f t="shared" si="293"/>
        <v>0</v>
      </c>
      <c r="AL110" s="13">
        <f t="shared" si="293"/>
        <v>0</v>
      </c>
      <c r="AM110" s="13">
        <f t="shared" si="293"/>
        <v>0</v>
      </c>
      <c r="AN110" s="13">
        <f t="shared" si="293"/>
        <v>0</v>
      </c>
      <c r="AO110" s="13">
        <f t="shared" si="293"/>
        <v>0</v>
      </c>
      <c r="AP110" s="13">
        <f t="shared" si="293"/>
        <v>0</v>
      </c>
      <c r="AQ110" s="13">
        <f t="shared" si="293"/>
        <v>0</v>
      </c>
      <c r="AR110" s="13">
        <f t="shared" si="293"/>
        <v>0</v>
      </c>
      <c r="AS110" s="13">
        <f t="shared" si="293"/>
        <v>0</v>
      </c>
      <c r="AT110" s="13">
        <f t="shared" si="293"/>
        <v>0</v>
      </c>
      <c r="AU110" s="13">
        <f t="shared" si="293"/>
        <v>0</v>
      </c>
      <c r="AV110" s="13">
        <f t="shared" si="293"/>
        <v>0</v>
      </c>
      <c r="AW110" s="13">
        <f t="shared" si="293"/>
        <v>0</v>
      </c>
      <c r="AX110" s="13">
        <f t="shared" si="293"/>
        <v>0</v>
      </c>
      <c r="AY110" s="13">
        <f t="shared" si="293"/>
        <v>0</v>
      </c>
      <c r="AZ110" s="13">
        <f t="shared" si="293"/>
        <v>0</v>
      </c>
      <c r="BA110" s="13">
        <f t="shared" si="293"/>
        <v>0</v>
      </c>
      <c r="BB110" s="13">
        <f t="shared" si="293"/>
        <v>0</v>
      </c>
      <c r="BC110" s="13">
        <f t="shared" si="293"/>
        <v>0</v>
      </c>
      <c r="BD110" s="13">
        <f t="shared" si="221"/>
        <v>0</v>
      </c>
      <c r="BE110" s="13">
        <f t="shared" si="222"/>
        <v>5598.4554865978826</v>
      </c>
      <c r="BF110" s="13">
        <f t="shared" si="223"/>
        <v>54771.640492237566</v>
      </c>
      <c r="BG110" s="4">
        <f t="shared" si="187"/>
        <v>1518417.5784907935</v>
      </c>
      <c r="BH110" s="4">
        <f t="shared" si="239"/>
        <v>2.2382495600039367</v>
      </c>
      <c r="BI110" s="4">
        <f t="shared" si="216"/>
        <v>3.6071526876471589</v>
      </c>
      <c r="BJ110" s="15"/>
      <c r="BK110" s="13">
        <f t="shared" si="183"/>
        <v>5000000.0000000009</v>
      </c>
      <c r="BL110" s="13"/>
      <c r="BM110">
        <f t="shared" si="184"/>
        <v>99</v>
      </c>
      <c r="BN110" s="11">
        <f t="shared" si="188"/>
        <v>0.70402864507065077</v>
      </c>
      <c r="BO110" s="9">
        <f t="shared" si="189"/>
        <v>20997.874867032329</v>
      </c>
      <c r="BP110" s="9">
        <f t="shared" si="190"/>
        <v>18919.070547445717</v>
      </c>
      <c r="BQ110" s="9">
        <f t="shared" si="191"/>
        <v>17599.743626194228</v>
      </c>
      <c r="BR110" s="9">
        <f t="shared" si="192"/>
        <v>16239.297747154425</v>
      </c>
      <c r="BS110" s="9">
        <f t="shared" si="193"/>
        <v>14872.553355432596</v>
      </c>
      <c r="BT110" s="9">
        <f t="shared" si="194"/>
        <v>13528.791888249138</v>
      </c>
      <c r="BU110" s="9">
        <f t="shared" si="195"/>
        <v>12231.358654591377</v>
      </c>
      <c r="BV110" s="9">
        <f t="shared" si="196"/>
        <v>10997.773985373311</v>
      </c>
      <c r="BW110" s="9">
        <f t="shared" si="197"/>
        <v>9840.2012606999051</v>
      </c>
      <c r="BX110" s="9">
        <f t="shared" si="198"/>
        <v>8766.1298892593386</v>
      </c>
      <c r="BY110" s="9">
        <f t="shared" si="199"/>
        <v>0</v>
      </c>
      <c r="BZ110" s="9">
        <f t="shared" si="200"/>
        <v>0</v>
      </c>
      <c r="CA110" s="9">
        <f t="shared" si="201"/>
        <v>0</v>
      </c>
      <c r="CB110" s="9">
        <f t="shared" si="202"/>
        <v>0</v>
      </c>
      <c r="CC110" s="9">
        <f t="shared" si="203"/>
        <v>0</v>
      </c>
      <c r="CD110" s="9">
        <f t="shared" si="204"/>
        <v>0</v>
      </c>
      <c r="CE110" s="9">
        <f t="shared" si="205"/>
        <v>0</v>
      </c>
      <c r="CF110" s="9">
        <f t="shared" si="206"/>
        <v>0</v>
      </c>
      <c r="CG110" s="9">
        <f t="shared" si="207"/>
        <v>0</v>
      </c>
      <c r="CH110" s="9">
        <f t="shared" si="208"/>
        <v>0</v>
      </c>
      <c r="CI110" s="9">
        <f t="shared" si="209"/>
        <v>0</v>
      </c>
      <c r="CJ110" s="9">
        <f t="shared" si="210"/>
        <v>13392.808624071367</v>
      </c>
      <c r="CK110" s="9">
        <f t="shared" si="230"/>
        <v>157385.60444550373</v>
      </c>
    </row>
    <row r="111" spans="2:89" x14ac:dyDescent="0.2">
      <c r="B111" s="1">
        <f t="shared" si="217"/>
        <v>43960</v>
      </c>
      <c r="C111" s="8">
        <f t="shared" si="211"/>
        <v>14.285714285714286</v>
      </c>
      <c r="D111">
        <f t="shared" si="224"/>
        <v>100</v>
      </c>
      <c r="E111" s="14">
        <f t="shared" si="218"/>
        <v>0.2</v>
      </c>
      <c r="F111" s="3">
        <f t="shared" si="212"/>
        <v>4.0551999668446754</v>
      </c>
      <c r="G111" s="4">
        <f t="shared" si="225"/>
        <v>3324196.8170637046</v>
      </c>
      <c r="I111" s="13">
        <f t="shared" si="226"/>
        <v>157385.60444550373</v>
      </c>
      <c r="J111" s="13">
        <f t="shared" ref="J111:AC111" si="294">I110*(1-I$8)</f>
        <v>143161.50353746006</v>
      </c>
      <c r="K111" s="13">
        <f t="shared" si="294"/>
        <v>134362.93167834915</v>
      </c>
      <c r="L111" s="13">
        <f t="shared" si="294"/>
        <v>124993.09331673611</v>
      </c>
      <c r="M111" s="13">
        <f t="shared" si="294"/>
        <v>115331.22878490816</v>
      </c>
      <c r="N111" s="13">
        <f t="shared" si="294"/>
        <v>105624.63231833487</v>
      </c>
      <c r="O111" s="13">
        <f t="shared" si="294"/>
        <v>96081.260208464213</v>
      </c>
      <c r="P111" s="13">
        <f t="shared" si="294"/>
        <v>86866.910460468076</v>
      </c>
      <c r="Q111" s="13">
        <f t="shared" si="294"/>
        <v>78106.012179871323</v>
      </c>
      <c r="R111" s="13">
        <f t="shared" si="294"/>
        <v>69884.949494579298</v>
      </c>
      <c r="S111" s="13">
        <f t="shared" si="294"/>
        <v>62256.912063426331</v>
      </c>
      <c r="T111" s="13">
        <f t="shared" si="294"/>
        <v>55247.435167514028</v>
      </c>
      <c r="U111" s="13">
        <f t="shared" si="294"/>
        <v>48860.00276263753</v>
      </c>
      <c r="V111" s="13">
        <f t="shared" si="294"/>
        <v>43081.292219157651</v>
      </c>
      <c r="W111" s="13">
        <f t="shared" si="294"/>
        <v>37885.814700293355</v>
      </c>
      <c r="X111" s="13">
        <f t="shared" si="294"/>
        <v>33239.840672996797</v>
      </c>
      <c r="Y111" s="13">
        <f t="shared" si="294"/>
        <v>29104.592088723912</v>
      </c>
      <c r="Z111" s="13">
        <f t="shared" si="294"/>
        <v>25438.751026892463</v>
      </c>
      <c r="AA111" s="13">
        <f t="shared" si="294"/>
        <v>22200.359336218386</v>
      </c>
      <c r="AB111" s="13">
        <f t="shared" si="294"/>
        <v>19348.201942256444</v>
      </c>
      <c r="AC111" s="13">
        <f t="shared" si="294"/>
        <v>16842.767620337447</v>
      </c>
      <c r="AD111" s="13">
        <f t="shared" si="214"/>
        <v>109762.38377153591</v>
      </c>
      <c r="AE111" s="13">
        <f t="shared" si="228"/>
        <v>1615066.4797966655</v>
      </c>
      <c r="AF111" s="15"/>
      <c r="AG111">
        <f t="shared" si="153"/>
        <v>100</v>
      </c>
      <c r="AH111" s="15"/>
      <c r="AI111" s="15"/>
      <c r="AJ111" s="13">
        <f t="shared" ref="AJ111:BC111" si="295">I110*AI$8</f>
        <v>5965.0626473941693</v>
      </c>
      <c r="AK111" s="13">
        <f t="shared" si="295"/>
        <v>0</v>
      </c>
      <c r="AL111" s="13">
        <f t="shared" si="295"/>
        <v>0</v>
      </c>
      <c r="AM111" s="13">
        <f t="shared" si="295"/>
        <v>0</v>
      </c>
      <c r="AN111" s="13">
        <f t="shared" si="295"/>
        <v>0</v>
      </c>
      <c r="AO111" s="13">
        <f t="shared" si="295"/>
        <v>0</v>
      </c>
      <c r="AP111" s="13">
        <f t="shared" si="295"/>
        <v>0</v>
      </c>
      <c r="AQ111" s="13">
        <f t="shared" si="295"/>
        <v>0</v>
      </c>
      <c r="AR111" s="13">
        <f t="shared" si="295"/>
        <v>0</v>
      </c>
      <c r="AS111" s="13">
        <f t="shared" si="295"/>
        <v>0</v>
      </c>
      <c r="AT111" s="13">
        <f t="shared" si="295"/>
        <v>0</v>
      </c>
      <c r="AU111" s="13">
        <f t="shared" si="295"/>
        <v>0</v>
      </c>
      <c r="AV111" s="13">
        <f t="shared" si="295"/>
        <v>0</v>
      </c>
      <c r="AW111" s="13">
        <f t="shared" si="295"/>
        <v>0</v>
      </c>
      <c r="AX111" s="13">
        <f t="shared" si="295"/>
        <v>0</v>
      </c>
      <c r="AY111" s="13">
        <f t="shared" si="295"/>
        <v>0</v>
      </c>
      <c r="AZ111" s="13">
        <f t="shared" si="295"/>
        <v>0</v>
      </c>
      <c r="BA111" s="13">
        <f t="shared" si="295"/>
        <v>0</v>
      </c>
      <c r="BB111" s="13">
        <f t="shared" si="295"/>
        <v>0</v>
      </c>
      <c r="BC111" s="13">
        <f t="shared" si="295"/>
        <v>0</v>
      </c>
      <c r="BD111" s="13">
        <f t="shared" si="221"/>
        <v>0</v>
      </c>
      <c r="BE111" s="13">
        <f t="shared" si="222"/>
        <v>5965.0626473941693</v>
      </c>
      <c r="BF111" s="13">
        <f t="shared" si="223"/>
        <v>60736.703139631732</v>
      </c>
      <c r="BG111" s="4">
        <f t="shared" si="187"/>
        <v>1675803.1829362973</v>
      </c>
      <c r="BH111" s="4">
        <f t="shared" si="239"/>
        <v>2.1795337979137921</v>
      </c>
      <c r="BI111" s="4">
        <f t="shared" si="216"/>
        <v>3.6243339168989115</v>
      </c>
      <c r="BJ111" s="15"/>
      <c r="BK111" s="13">
        <f t="shared" si="183"/>
        <v>5000000.0000000019</v>
      </c>
      <c r="BL111" s="13"/>
      <c r="BM111">
        <f t="shared" si="184"/>
        <v>100</v>
      </c>
      <c r="BN111" s="11">
        <f t="shared" si="188"/>
        <v>0.67301470224855631</v>
      </c>
      <c r="BO111" s="9">
        <f t="shared" si="189"/>
        <v>21184.565142819953</v>
      </c>
      <c r="BP111" s="9">
        <f t="shared" si="190"/>
        <v>19269.959335343865</v>
      </c>
      <c r="BQ111" s="9">
        <f t="shared" si="191"/>
        <v>18085.645691349455</v>
      </c>
      <c r="BR111" s="9">
        <f t="shared" si="192"/>
        <v>16824.437896337833</v>
      </c>
      <c r="BS111" s="9">
        <f t="shared" si="193"/>
        <v>15523.922520127018</v>
      </c>
      <c r="BT111" s="9">
        <f t="shared" si="194"/>
        <v>14217.386093967478</v>
      </c>
      <c r="BU111" s="9">
        <f t="shared" si="195"/>
        <v>12932.820146173121</v>
      </c>
      <c r="BV111" s="9">
        <f t="shared" si="196"/>
        <v>11692.541575760784</v>
      </c>
      <c r="BW111" s="9">
        <f t="shared" si="197"/>
        <v>10513.298906211641</v>
      </c>
      <c r="BX111" s="9">
        <f t="shared" si="198"/>
        <v>9406.7196951499373</v>
      </c>
      <c r="BY111" s="9">
        <f t="shared" si="199"/>
        <v>0</v>
      </c>
      <c r="BZ111" s="9">
        <f t="shared" si="200"/>
        <v>0</v>
      </c>
      <c r="CA111" s="9">
        <f t="shared" si="201"/>
        <v>0</v>
      </c>
      <c r="CB111" s="9">
        <f t="shared" si="202"/>
        <v>0</v>
      </c>
      <c r="CC111" s="9">
        <f t="shared" si="203"/>
        <v>0</v>
      </c>
      <c r="CD111" s="9">
        <f t="shared" si="204"/>
        <v>0</v>
      </c>
      <c r="CE111" s="9">
        <f t="shared" si="205"/>
        <v>0</v>
      </c>
      <c r="CF111" s="9">
        <f t="shared" si="206"/>
        <v>0</v>
      </c>
      <c r="CG111" s="9">
        <f t="shared" si="207"/>
        <v>0</v>
      </c>
      <c r="CH111" s="9">
        <f t="shared" si="208"/>
        <v>0</v>
      </c>
      <c r="CI111" s="9">
        <f t="shared" si="209"/>
        <v>0</v>
      </c>
      <c r="CJ111" s="9">
        <f t="shared" si="210"/>
        <v>14774.339606418402</v>
      </c>
      <c r="CK111" s="9">
        <f t="shared" si="230"/>
        <v>164425.6366096595</v>
      </c>
    </row>
    <row r="112" spans="2:89" x14ac:dyDescent="0.2">
      <c r="B112" s="1">
        <f t="shared" si="217"/>
        <v>43961</v>
      </c>
      <c r="C112" s="8">
        <f t="shared" si="211"/>
        <v>14.428571428571429</v>
      </c>
      <c r="D112">
        <f t="shared" si="224"/>
        <v>101</v>
      </c>
      <c r="E112" s="14">
        <f t="shared" si="218"/>
        <v>0.2</v>
      </c>
      <c r="F112" s="3">
        <f t="shared" si="212"/>
        <v>4.0551999668446754</v>
      </c>
      <c r="G112" s="4">
        <f t="shared" si="225"/>
        <v>3159771.1804540451</v>
      </c>
      <c r="I112" s="13">
        <f t="shared" si="226"/>
        <v>164425.6366096595</v>
      </c>
      <c r="J112" s="13">
        <f t="shared" ref="J112:AC112" si="296">I111*(1-I$8)</f>
        <v>151090.18026768358</v>
      </c>
      <c r="K112" s="13">
        <f t="shared" si="296"/>
        <v>143161.50353746006</v>
      </c>
      <c r="L112" s="13">
        <f t="shared" si="296"/>
        <v>134362.93167834915</v>
      </c>
      <c r="M112" s="13">
        <f t="shared" si="296"/>
        <v>124993.09331673611</v>
      </c>
      <c r="N112" s="13">
        <f t="shared" si="296"/>
        <v>115331.22878490816</v>
      </c>
      <c r="O112" s="13">
        <f t="shared" si="296"/>
        <v>105624.63231833487</v>
      </c>
      <c r="P112" s="13">
        <f t="shared" si="296"/>
        <v>96081.260208464213</v>
      </c>
      <c r="Q112" s="13">
        <f t="shared" si="296"/>
        <v>86866.910460468076</v>
      </c>
      <c r="R112" s="13">
        <f t="shared" si="296"/>
        <v>78106.012179871323</v>
      </c>
      <c r="S112" s="13">
        <f t="shared" si="296"/>
        <v>69884.949494579298</v>
      </c>
      <c r="T112" s="13">
        <f t="shared" si="296"/>
        <v>62256.912063426331</v>
      </c>
      <c r="U112" s="13">
        <f t="shared" si="296"/>
        <v>55247.435167514028</v>
      </c>
      <c r="V112" s="13">
        <f t="shared" si="296"/>
        <v>48860.00276263753</v>
      </c>
      <c r="W112" s="13">
        <f t="shared" si="296"/>
        <v>43081.292219157651</v>
      </c>
      <c r="X112" s="13">
        <f t="shared" si="296"/>
        <v>37885.814700293355</v>
      </c>
      <c r="Y112" s="13">
        <f t="shared" si="296"/>
        <v>33239.840672996797</v>
      </c>
      <c r="Z112" s="13">
        <f t="shared" si="296"/>
        <v>29104.592088723912</v>
      </c>
      <c r="AA112" s="13">
        <f t="shared" si="296"/>
        <v>25438.751026892463</v>
      </c>
      <c r="AB112" s="13">
        <f t="shared" si="296"/>
        <v>22200.359336218386</v>
      </c>
      <c r="AC112" s="13">
        <f t="shared" si="296"/>
        <v>19348.201942256444</v>
      </c>
      <c r="AD112" s="13">
        <f t="shared" si="214"/>
        <v>126605.15139187335</v>
      </c>
      <c r="AE112" s="13">
        <f t="shared" si="228"/>
        <v>1773196.6922285049</v>
      </c>
      <c r="AF112" s="15"/>
      <c r="AG112">
        <f t="shared" si="153"/>
        <v>101</v>
      </c>
      <c r="AH112" s="15"/>
      <c r="AI112" s="15"/>
      <c r="AJ112" s="13">
        <f t="shared" ref="AJ112:BC112" si="297">I111*AI$8</f>
        <v>6295.4241778201495</v>
      </c>
      <c r="AK112" s="13">
        <f t="shared" si="297"/>
        <v>0</v>
      </c>
      <c r="AL112" s="13">
        <f t="shared" si="297"/>
        <v>0</v>
      </c>
      <c r="AM112" s="13">
        <f t="shared" si="297"/>
        <v>0</v>
      </c>
      <c r="AN112" s="13">
        <f t="shared" si="297"/>
        <v>0</v>
      </c>
      <c r="AO112" s="13">
        <f t="shared" si="297"/>
        <v>0</v>
      </c>
      <c r="AP112" s="13">
        <f t="shared" si="297"/>
        <v>0</v>
      </c>
      <c r="AQ112" s="13">
        <f t="shared" si="297"/>
        <v>0</v>
      </c>
      <c r="AR112" s="13">
        <f t="shared" si="297"/>
        <v>0</v>
      </c>
      <c r="AS112" s="13">
        <f t="shared" si="297"/>
        <v>0</v>
      </c>
      <c r="AT112" s="13">
        <f t="shared" si="297"/>
        <v>0</v>
      </c>
      <c r="AU112" s="13">
        <f t="shared" si="297"/>
        <v>0</v>
      </c>
      <c r="AV112" s="13">
        <f t="shared" si="297"/>
        <v>0</v>
      </c>
      <c r="AW112" s="13">
        <f t="shared" si="297"/>
        <v>0</v>
      </c>
      <c r="AX112" s="13">
        <f t="shared" si="297"/>
        <v>0</v>
      </c>
      <c r="AY112" s="13">
        <f t="shared" si="297"/>
        <v>0</v>
      </c>
      <c r="AZ112" s="13">
        <f t="shared" si="297"/>
        <v>0</v>
      </c>
      <c r="BA112" s="13">
        <f t="shared" si="297"/>
        <v>0</v>
      </c>
      <c r="BB112" s="13">
        <f t="shared" si="297"/>
        <v>0</v>
      </c>
      <c r="BC112" s="13">
        <f t="shared" si="297"/>
        <v>0</v>
      </c>
      <c r="BD112" s="13">
        <f t="shared" si="221"/>
        <v>0</v>
      </c>
      <c r="BE112" s="13">
        <f t="shared" si="222"/>
        <v>6295.4241778201495</v>
      </c>
      <c r="BF112" s="13">
        <f t="shared" si="223"/>
        <v>67032.127317451886</v>
      </c>
      <c r="BG112" s="4">
        <f t="shared" si="187"/>
        <v>1840228.8195459568</v>
      </c>
      <c r="BH112" s="4">
        <f t="shared" si="239"/>
        <v>2.1177221458869515</v>
      </c>
      <c r="BI112" s="4">
        <f t="shared" si="216"/>
        <v>3.6425974099237748</v>
      </c>
      <c r="BJ112" s="15"/>
      <c r="BK112" s="13">
        <f t="shared" si="183"/>
        <v>5000000.0000000019</v>
      </c>
      <c r="BL112" s="13"/>
      <c r="BM112">
        <f t="shared" si="184"/>
        <v>101</v>
      </c>
      <c r="BN112" s="11">
        <f t="shared" si="188"/>
        <v>0.64054160943394922</v>
      </c>
      <c r="BO112" s="9">
        <f t="shared" si="189"/>
        <v>21064.2923812306</v>
      </c>
      <c r="BP112" s="9">
        <f t="shared" si="190"/>
        <v>19355.909447665512</v>
      </c>
      <c r="BQ112" s="9">
        <f t="shared" si="191"/>
        <v>18340.179976973737</v>
      </c>
      <c r="BR112" s="9">
        <f t="shared" si="192"/>
        <v>17213.009701102706</v>
      </c>
      <c r="BS112" s="9">
        <f t="shared" si="193"/>
        <v>16012.655432245992</v>
      </c>
      <c r="BT112" s="9">
        <f t="shared" si="194"/>
        <v>14774.890180776018</v>
      </c>
      <c r="BU112" s="9">
        <f t="shared" si="195"/>
        <v>13531.39439621107</v>
      </c>
      <c r="BV112" s="9">
        <f t="shared" si="196"/>
        <v>12308.809010074345</v>
      </c>
      <c r="BW112" s="9">
        <f t="shared" si="197"/>
        <v>11128.374126580597</v>
      </c>
      <c r="BX112" s="9">
        <f t="shared" si="198"/>
        <v>10006.030149632483</v>
      </c>
      <c r="BY112" s="9">
        <f t="shared" si="199"/>
        <v>0</v>
      </c>
      <c r="BZ112" s="9">
        <f t="shared" si="200"/>
        <v>0</v>
      </c>
      <c r="CA112" s="9">
        <f t="shared" si="201"/>
        <v>0</v>
      </c>
      <c r="CB112" s="9">
        <f t="shared" si="202"/>
        <v>0</v>
      </c>
      <c r="CC112" s="9">
        <f t="shared" si="203"/>
        <v>0</v>
      </c>
      <c r="CD112" s="9">
        <f t="shared" si="204"/>
        <v>0</v>
      </c>
      <c r="CE112" s="9">
        <f t="shared" si="205"/>
        <v>0</v>
      </c>
      <c r="CF112" s="9">
        <f t="shared" si="206"/>
        <v>0</v>
      </c>
      <c r="CG112" s="9">
        <f t="shared" si="207"/>
        <v>0</v>
      </c>
      <c r="CH112" s="9">
        <f t="shared" si="208"/>
        <v>0</v>
      </c>
      <c r="CI112" s="9">
        <f t="shared" si="209"/>
        <v>0</v>
      </c>
      <c r="CJ112" s="9">
        <f t="shared" si="210"/>
        <v>16219.173487035872</v>
      </c>
      <c r="CK112" s="9">
        <f t="shared" si="230"/>
        <v>169954.71828952894</v>
      </c>
    </row>
    <row r="113" spans="2:89" x14ac:dyDescent="0.2">
      <c r="B113" s="1">
        <f t="shared" si="217"/>
        <v>43962</v>
      </c>
      <c r="C113" s="8">
        <f t="shared" si="211"/>
        <v>14.571428571428571</v>
      </c>
      <c r="D113">
        <f t="shared" si="224"/>
        <v>102</v>
      </c>
      <c r="E113" s="14">
        <f t="shared" si="218"/>
        <v>0.2</v>
      </c>
      <c r="F113" s="3">
        <f t="shared" si="212"/>
        <v>4.0551999668446754</v>
      </c>
      <c r="G113" s="4">
        <f t="shared" si="225"/>
        <v>2989816.4621645161</v>
      </c>
      <c r="I113" s="13">
        <f t="shared" si="226"/>
        <v>169954.71828952894</v>
      </c>
      <c r="J113" s="13">
        <f t="shared" ref="J113:AC113" si="298">I112*(1-I$8)</f>
        <v>157848.61114527311</v>
      </c>
      <c r="K113" s="13">
        <f t="shared" si="298"/>
        <v>151090.18026768358</v>
      </c>
      <c r="L113" s="13">
        <f t="shared" si="298"/>
        <v>143161.50353746006</v>
      </c>
      <c r="M113" s="13">
        <f t="shared" si="298"/>
        <v>134362.93167834915</v>
      </c>
      <c r="N113" s="13">
        <f t="shared" si="298"/>
        <v>124993.09331673611</v>
      </c>
      <c r="O113" s="13">
        <f t="shared" si="298"/>
        <v>115331.22878490816</v>
      </c>
      <c r="P113" s="13">
        <f t="shared" si="298"/>
        <v>105624.63231833487</v>
      </c>
      <c r="Q113" s="13">
        <f t="shared" si="298"/>
        <v>96081.260208464213</v>
      </c>
      <c r="R113" s="13">
        <f t="shared" si="298"/>
        <v>86866.910460468076</v>
      </c>
      <c r="S113" s="13">
        <f t="shared" si="298"/>
        <v>78106.012179871323</v>
      </c>
      <c r="T113" s="13">
        <f t="shared" si="298"/>
        <v>69884.949494579298</v>
      </c>
      <c r="U113" s="13">
        <f t="shared" si="298"/>
        <v>62256.912063426331</v>
      </c>
      <c r="V113" s="13">
        <f t="shared" si="298"/>
        <v>55247.435167514028</v>
      </c>
      <c r="W113" s="13">
        <f t="shared" si="298"/>
        <v>48860.00276263753</v>
      </c>
      <c r="X113" s="13">
        <f t="shared" si="298"/>
        <v>43081.292219157651</v>
      </c>
      <c r="Y113" s="13">
        <f t="shared" si="298"/>
        <v>37885.814700293355</v>
      </c>
      <c r="Z113" s="13">
        <f t="shared" si="298"/>
        <v>33239.840672996797</v>
      </c>
      <c r="AA113" s="13">
        <f t="shared" si="298"/>
        <v>29104.592088723912</v>
      </c>
      <c r="AB113" s="13">
        <f t="shared" si="298"/>
        <v>25438.751026892463</v>
      </c>
      <c r="AC113" s="13">
        <f t="shared" si="298"/>
        <v>22200.359336218386</v>
      </c>
      <c r="AD113" s="13">
        <f t="shared" si="214"/>
        <v>145953.35333412979</v>
      </c>
      <c r="AE113" s="13">
        <f t="shared" si="228"/>
        <v>1936574.3850536474</v>
      </c>
      <c r="AF113" s="15"/>
      <c r="AG113">
        <f t="shared" si="153"/>
        <v>102</v>
      </c>
      <c r="AH113" s="15"/>
      <c r="AI113" s="15"/>
      <c r="AJ113" s="13">
        <f t="shared" ref="AJ113:BC113" si="299">I112*AI$8</f>
        <v>6577.02546438638</v>
      </c>
      <c r="AK113" s="13">
        <f t="shared" si="299"/>
        <v>0</v>
      </c>
      <c r="AL113" s="13">
        <f t="shared" si="299"/>
        <v>0</v>
      </c>
      <c r="AM113" s="13">
        <f t="shared" si="299"/>
        <v>0</v>
      </c>
      <c r="AN113" s="13">
        <f t="shared" si="299"/>
        <v>0</v>
      </c>
      <c r="AO113" s="13">
        <f t="shared" si="299"/>
        <v>0</v>
      </c>
      <c r="AP113" s="13">
        <f t="shared" si="299"/>
        <v>0</v>
      </c>
      <c r="AQ113" s="13">
        <f t="shared" si="299"/>
        <v>0</v>
      </c>
      <c r="AR113" s="13">
        <f t="shared" si="299"/>
        <v>0</v>
      </c>
      <c r="AS113" s="13">
        <f t="shared" si="299"/>
        <v>0</v>
      </c>
      <c r="AT113" s="13">
        <f t="shared" si="299"/>
        <v>0</v>
      </c>
      <c r="AU113" s="13">
        <f t="shared" si="299"/>
        <v>0</v>
      </c>
      <c r="AV113" s="13">
        <f t="shared" si="299"/>
        <v>0</v>
      </c>
      <c r="AW113" s="13">
        <f t="shared" si="299"/>
        <v>0</v>
      </c>
      <c r="AX113" s="13">
        <f t="shared" si="299"/>
        <v>0</v>
      </c>
      <c r="AY113" s="13">
        <f t="shared" si="299"/>
        <v>0</v>
      </c>
      <c r="AZ113" s="13">
        <f t="shared" si="299"/>
        <v>0</v>
      </c>
      <c r="BA113" s="13">
        <f t="shared" si="299"/>
        <v>0</v>
      </c>
      <c r="BB113" s="13">
        <f t="shared" si="299"/>
        <v>0</v>
      </c>
      <c r="BC113" s="13">
        <f t="shared" si="299"/>
        <v>0</v>
      </c>
      <c r="BD113" s="13">
        <f t="shared" si="221"/>
        <v>0</v>
      </c>
      <c r="BE113" s="13">
        <f t="shared" si="222"/>
        <v>6577.02546438638</v>
      </c>
      <c r="BF113" s="13">
        <f t="shared" si="223"/>
        <v>73609.15278183826</v>
      </c>
      <c r="BG113" s="4">
        <f t="shared" si="187"/>
        <v>2010183.5378354858</v>
      </c>
      <c r="BH113" s="4">
        <f t="shared" si="239"/>
        <v>2.0533201188734571</v>
      </c>
      <c r="BI113" s="4">
        <f t="shared" si="216"/>
        <v>3.6618125358393252</v>
      </c>
      <c r="BJ113" s="15"/>
      <c r="BK113" s="13">
        <f t="shared" si="183"/>
        <v>5000000.0000000019</v>
      </c>
      <c r="BL113" s="13"/>
      <c r="BM113">
        <f t="shared" si="184"/>
        <v>102</v>
      </c>
      <c r="BN113" s="11">
        <f t="shared" si="188"/>
        <v>0.60689794108658812</v>
      </c>
      <c r="BO113" s="9">
        <f t="shared" si="189"/>
        <v>20629.033721573243</v>
      </c>
      <c r="BP113" s="9">
        <f t="shared" si="190"/>
        <v>19159.599421488743</v>
      </c>
      <c r="BQ113" s="9">
        <f t="shared" si="191"/>
        <v>18339.263864571723</v>
      </c>
      <c r="BR113" s="9">
        <f t="shared" si="192"/>
        <v>17376.884347948962</v>
      </c>
      <c r="BS113" s="9">
        <f t="shared" si="193"/>
        <v>16308.917318789603</v>
      </c>
      <c r="BT113" s="9">
        <f t="shared" si="194"/>
        <v>15171.610196794187</v>
      </c>
      <c r="BU113" s="9">
        <f t="shared" si="195"/>
        <v>13998.857058509402</v>
      </c>
      <c r="BV113" s="9">
        <f t="shared" si="196"/>
        <v>12820.674376405066</v>
      </c>
      <c r="BW113" s="9">
        <f t="shared" si="197"/>
        <v>11662.303799504331</v>
      </c>
      <c r="BX113" s="9">
        <f t="shared" si="198"/>
        <v>10543.869821402217</v>
      </c>
      <c r="BY113" s="9">
        <f t="shared" si="199"/>
        <v>0</v>
      </c>
      <c r="BZ113" s="9">
        <f t="shared" si="200"/>
        <v>0</v>
      </c>
      <c r="CA113" s="9">
        <f t="shared" si="201"/>
        <v>0</v>
      </c>
      <c r="CB113" s="9">
        <f t="shared" si="202"/>
        <v>0</v>
      </c>
      <c r="CC113" s="9">
        <f t="shared" si="203"/>
        <v>0</v>
      </c>
      <c r="CD113" s="9">
        <f t="shared" si="204"/>
        <v>0</v>
      </c>
      <c r="CE113" s="9">
        <f t="shared" si="205"/>
        <v>0</v>
      </c>
      <c r="CF113" s="9">
        <f t="shared" si="206"/>
        <v>0</v>
      </c>
      <c r="CG113" s="9">
        <f t="shared" si="207"/>
        <v>0</v>
      </c>
      <c r="CH113" s="9">
        <f t="shared" si="208"/>
        <v>0</v>
      </c>
      <c r="CI113" s="9">
        <f t="shared" si="209"/>
        <v>0</v>
      </c>
      <c r="CJ113" s="9">
        <f t="shared" si="210"/>
        <v>17715.757926633338</v>
      </c>
      <c r="CK113" s="9">
        <f t="shared" si="230"/>
        <v>173726.77185362083</v>
      </c>
    </row>
    <row r="114" spans="2:89" x14ac:dyDescent="0.2">
      <c r="B114" s="1">
        <f t="shared" si="217"/>
        <v>43963</v>
      </c>
      <c r="C114" s="8">
        <f t="shared" si="211"/>
        <v>14.714285714285714</v>
      </c>
      <c r="D114">
        <f t="shared" si="224"/>
        <v>103</v>
      </c>
      <c r="E114" s="14">
        <f t="shared" si="218"/>
        <v>0.2</v>
      </c>
      <c r="F114" s="3">
        <f t="shared" si="212"/>
        <v>4.0551999668446754</v>
      </c>
      <c r="G114" s="4">
        <f t="shared" si="225"/>
        <v>2816089.6903108954</v>
      </c>
      <c r="I114" s="13">
        <f t="shared" si="226"/>
        <v>173726.77185362083</v>
      </c>
      <c r="J114" s="13">
        <f t="shared" ref="J114:AC114" si="300">I113*(1-I$8)</f>
        <v>163156.52955794777</v>
      </c>
      <c r="K114" s="13">
        <f t="shared" si="300"/>
        <v>157848.61114527311</v>
      </c>
      <c r="L114" s="13">
        <f t="shared" si="300"/>
        <v>151090.18026768358</v>
      </c>
      <c r="M114" s="13">
        <f t="shared" si="300"/>
        <v>143161.50353746006</v>
      </c>
      <c r="N114" s="13">
        <f t="shared" si="300"/>
        <v>134362.93167834915</v>
      </c>
      <c r="O114" s="13">
        <f t="shared" si="300"/>
        <v>124993.09331673611</v>
      </c>
      <c r="P114" s="13">
        <f t="shared" si="300"/>
        <v>115331.22878490816</v>
      </c>
      <c r="Q114" s="13">
        <f t="shared" si="300"/>
        <v>105624.63231833487</v>
      </c>
      <c r="R114" s="13">
        <f t="shared" si="300"/>
        <v>96081.260208464213</v>
      </c>
      <c r="S114" s="13">
        <f t="shared" si="300"/>
        <v>86866.910460468076</v>
      </c>
      <c r="T114" s="13">
        <f t="shared" si="300"/>
        <v>78106.012179871323</v>
      </c>
      <c r="U114" s="13">
        <f t="shared" si="300"/>
        <v>69884.949494579298</v>
      </c>
      <c r="V114" s="13">
        <f t="shared" si="300"/>
        <v>62256.912063426331</v>
      </c>
      <c r="W114" s="13">
        <f t="shared" si="300"/>
        <v>55247.435167514028</v>
      </c>
      <c r="X114" s="13">
        <f t="shared" si="300"/>
        <v>48860.00276263753</v>
      </c>
      <c r="Y114" s="13">
        <f t="shared" si="300"/>
        <v>43081.292219157651</v>
      </c>
      <c r="Z114" s="13">
        <f t="shared" si="300"/>
        <v>37885.814700293355</v>
      </c>
      <c r="AA114" s="13">
        <f t="shared" si="300"/>
        <v>33239.840672996797</v>
      </c>
      <c r="AB114" s="13">
        <f t="shared" si="300"/>
        <v>29104.592088723912</v>
      </c>
      <c r="AC114" s="13">
        <f t="shared" si="300"/>
        <v>25438.751026892463</v>
      </c>
      <c r="AD114" s="13">
        <f t="shared" si="214"/>
        <v>168153.71267034818</v>
      </c>
      <c r="AE114" s="13">
        <f t="shared" si="228"/>
        <v>2103502.9681756874</v>
      </c>
      <c r="AF114" s="15"/>
      <c r="AG114">
        <f t="shared" si="153"/>
        <v>103</v>
      </c>
      <c r="AH114" s="15"/>
      <c r="AI114" s="15"/>
      <c r="AJ114" s="13">
        <f t="shared" ref="AJ114:BC114" si="301">I113*AI$8</f>
        <v>6798.1887315811582</v>
      </c>
      <c r="AK114" s="13">
        <f t="shared" si="301"/>
        <v>0</v>
      </c>
      <c r="AL114" s="13">
        <f t="shared" si="301"/>
        <v>0</v>
      </c>
      <c r="AM114" s="13">
        <f t="shared" si="301"/>
        <v>0</v>
      </c>
      <c r="AN114" s="13">
        <f t="shared" si="301"/>
        <v>0</v>
      </c>
      <c r="AO114" s="13">
        <f t="shared" si="301"/>
        <v>0</v>
      </c>
      <c r="AP114" s="13">
        <f t="shared" si="301"/>
        <v>0</v>
      </c>
      <c r="AQ114" s="13">
        <f t="shared" si="301"/>
        <v>0</v>
      </c>
      <c r="AR114" s="13">
        <f t="shared" si="301"/>
        <v>0</v>
      </c>
      <c r="AS114" s="13">
        <f t="shared" si="301"/>
        <v>0</v>
      </c>
      <c r="AT114" s="13">
        <f t="shared" si="301"/>
        <v>0</v>
      </c>
      <c r="AU114" s="13">
        <f t="shared" si="301"/>
        <v>0</v>
      </c>
      <c r="AV114" s="13">
        <f t="shared" si="301"/>
        <v>0</v>
      </c>
      <c r="AW114" s="13">
        <f t="shared" si="301"/>
        <v>0</v>
      </c>
      <c r="AX114" s="13">
        <f t="shared" si="301"/>
        <v>0</v>
      </c>
      <c r="AY114" s="13">
        <f t="shared" si="301"/>
        <v>0</v>
      </c>
      <c r="AZ114" s="13">
        <f t="shared" si="301"/>
        <v>0</v>
      </c>
      <c r="BA114" s="13">
        <f t="shared" si="301"/>
        <v>0</v>
      </c>
      <c r="BB114" s="13">
        <f t="shared" si="301"/>
        <v>0</v>
      </c>
      <c r="BC114" s="13">
        <f t="shared" si="301"/>
        <v>0</v>
      </c>
      <c r="BD114" s="13">
        <f t="shared" si="221"/>
        <v>0</v>
      </c>
      <c r="BE114" s="13">
        <f t="shared" si="222"/>
        <v>6798.1887315811582</v>
      </c>
      <c r="BF114" s="13">
        <f t="shared" si="223"/>
        <v>80407.341513419422</v>
      </c>
      <c r="BG114" s="4">
        <f t="shared" si="187"/>
        <v>2183910.3096891069</v>
      </c>
      <c r="BH114" s="4">
        <f t="shared" si="239"/>
        <v>1.9869472377170643</v>
      </c>
      <c r="BI114" s="4">
        <f t="shared" si="216"/>
        <v>3.6818060318999959</v>
      </c>
      <c r="BJ114" s="15"/>
      <c r="BK114" s="13">
        <f t="shared" si="183"/>
        <v>5000000.0000000019</v>
      </c>
      <c r="BL114" s="13"/>
      <c r="BM114">
        <f t="shared" si="184"/>
        <v>103</v>
      </c>
      <c r="BN114" s="11">
        <f t="shared" si="188"/>
        <v>0.57242334595588473</v>
      </c>
      <c r="BO114" s="9">
        <f t="shared" si="189"/>
        <v>19889.052005312853</v>
      </c>
      <c r="BP114" s="9">
        <f t="shared" si="190"/>
        <v>18678.921312822134</v>
      </c>
      <c r="BQ114" s="9">
        <f t="shared" si="191"/>
        <v>18071.246029253318</v>
      </c>
      <c r="BR114" s="9">
        <f t="shared" si="192"/>
        <v>17297.509305981046</v>
      </c>
      <c r="BS114" s="9">
        <f t="shared" si="193"/>
        <v>16389.797373397625</v>
      </c>
      <c r="BT114" s="9">
        <f t="shared" si="194"/>
        <v>15382.495784752513</v>
      </c>
      <c r="BU114" s="9">
        <f t="shared" si="195"/>
        <v>14309.792939548444</v>
      </c>
      <c r="BV114" s="9">
        <f t="shared" si="196"/>
        <v>13203.657574852155</v>
      </c>
      <c r="BW114" s="9">
        <f t="shared" si="197"/>
        <v>12092.401089404266</v>
      </c>
      <c r="BX114" s="9">
        <f t="shared" si="198"/>
        <v>10999.831290437418</v>
      </c>
      <c r="BY114" s="9">
        <f t="shared" si="199"/>
        <v>0</v>
      </c>
      <c r="BZ114" s="9">
        <f t="shared" si="200"/>
        <v>0</v>
      </c>
      <c r="CA114" s="9">
        <f t="shared" si="201"/>
        <v>0</v>
      </c>
      <c r="CB114" s="9">
        <f t="shared" si="202"/>
        <v>0</v>
      </c>
      <c r="CC114" s="9">
        <f t="shared" si="203"/>
        <v>0</v>
      </c>
      <c r="CD114" s="9">
        <f t="shared" si="204"/>
        <v>0</v>
      </c>
      <c r="CE114" s="9">
        <f t="shared" si="205"/>
        <v>0</v>
      </c>
      <c r="CF114" s="9">
        <f t="shared" si="206"/>
        <v>0</v>
      </c>
      <c r="CG114" s="9">
        <f t="shared" si="207"/>
        <v>0</v>
      </c>
      <c r="CH114" s="9">
        <f t="shared" si="208"/>
        <v>0</v>
      </c>
      <c r="CI114" s="9">
        <f t="shared" si="209"/>
        <v>0</v>
      </c>
      <c r="CJ114" s="9">
        <f t="shared" si="210"/>
        <v>19251.022168333031</v>
      </c>
      <c r="CK114" s="9">
        <f t="shared" si="230"/>
        <v>175565.72687409478</v>
      </c>
    </row>
    <row r="115" spans="2:89" x14ac:dyDescent="0.2">
      <c r="B115" s="1">
        <f t="shared" si="217"/>
        <v>43964</v>
      </c>
      <c r="C115" s="8">
        <f t="shared" si="211"/>
        <v>14.857142857142858</v>
      </c>
      <c r="D115">
        <f t="shared" si="224"/>
        <v>104</v>
      </c>
      <c r="E115" s="14">
        <f t="shared" si="218"/>
        <v>0.2</v>
      </c>
      <c r="F115" s="3">
        <f t="shared" si="212"/>
        <v>4.0551999668446754</v>
      </c>
      <c r="G115" s="4">
        <f t="shared" si="225"/>
        <v>2640523.9634368005</v>
      </c>
      <c r="I115" s="13">
        <f t="shared" si="226"/>
        <v>175565.72687409478</v>
      </c>
      <c r="J115" s="13">
        <f t="shared" ref="J115:AC115" si="302">I114*(1-I$8)</f>
        <v>166777.70097947598</v>
      </c>
      <c r="K115" s="13">
        <f t="shared" si="302"/>
        <v>163156.52955794777</v>
      </c>
      <c r="L115" s="13">
        <f t="shared" si="302"/>
        <v>157848.61114527311</v>
      </c>
      <c r="M115" s="13">
        <f t="shared" si="302"/>
        <v>151090.18026768358</v>
      </c>
      <c r="N115" s="13">
        <f t="shared" si="302"/>
        <v>143161.50353746006</v>
      </c>
      <c r="O115" s="13">
        <f t="shared" si="302"/>
        <v>134362.93167834915</v>
      </c>
      <c r="P115" s="13">
        <f t="shared" si="302"/>
        <v>124993.09331673611</v>
      </c>
      <c r="Q115" s="13">
        <f t="shared" si="302"/>
        <v>115331.22878490816</v>
      </c>
      <c r="R115" s="13">
        <f t="shared" si="302"/>
        <v>105624.63231833487</v>
      </c>
      <c r="S115" s="13">
        <f t="shared" si="302"/>
        <v>96081.260208464213</v>
      </c>
      <c r="T115" s="13">
        <f t="shared" si="302"/>
        <v>86866.910460468076</v>
      </c>
      <c r="U115" s="13">
        <f t="shared" si="302"/>
        <v>78106.012179871323</v>
      </c>
      <c r="V115" s="13">
        <f t="shared" si="302"/>
        <v>69884.949494579298</v>
      </c>
      <c r="W115" s="13">
        <f t="shared" si="302"/>
        <v>62256.912063426331</v>
      </c>
      <c r="X115" s="13">
        <f t="shared" si="302"/>
        <v>55247.435167514028</v>
      </c>
      <c r="Y115" s="13">
        <f t="shared" si="302"/>
        <v>48860.00276263753</v>
      </c>
      <c r="Z115" s="13">
        <f t="shared" si="302"/>
        <v>43081.292219157651</v>
      </c>
      <c r="AA115" s="13">
        <f t="shared" si="302"/>
        <v>37885.814700293355</v>
      </c>
      <c r="AB115" s="13">
        <f t="shared" si="302"/>
        <v>33239.840672996797</v>
      </c>
      <c r="AC115" s="13">
        <f t="shared" si="302"/>
        <v>29104.592088723912</v>
      </c>
      <c r="AD115" s="13">
        <f t="shared" si="214"/>
        <v>193592.46369724063</v>
      </c>
      <c r="AE115" s="13">
        <f t="shared" si="228"/>
        <v>2272119.624175637</v>
      </c>
      <c r="AF115" s="15"/>
      <c r="AG115">
        <f t="shared" si="153"/>
        <v>104</v>
      </c>
      <c r="AH115" s="15"/>
      <c r="AI115" s="15"/>
      <c r="AJ115" s="13">
        <f t="shared" ref="AJ115:BC115" si="303">I114*AI$8</f>
        <v>6949.0708741448334</v>
      </c>
      <c r="AK115" s="13">
        <f t="shared" si="303"/>
        <v>0</v>
      </c>
      <c r="AL115" s="13">
        <f t="shared" si="303"/>
        <v>0</v>
      </c>
      <c r="AM115" s="13">
        <f t="shared" si="303"/>
        <v>0</v>
      </c>
      <c r="AN115" s="13">
        <f t="shared" si="303"/>
        <v>0</v>
      </c>
      <c r="AO115" s="13">
        <f t="shared" si="303"/>
        <v>0</v>
      </c>
      <c r="AP115" s="13">
        <f t="shared" si="303"/>
        <v>0</v>
      </c>
      <c r="AQ115" s="13">
        <f t="shared" si="303"/>
        <v>0</v>
      </c>
      <c r="AR115" s="13">
        <f t="shared" si="303"/>
        <v>0</v>
      </c>
      <c r="AS115" s="13">
        <f t="shared" si="303"/>
        <v>0</v>
      </c>
      <c r="AT115" s="13">
        <f t="shared" si="303"/>
        <v>0</v>
      </c>
      <c r="AU115" s="13">
        <f t="shared" si="303"/>
        <v>0</v>
      </c>
      <c r="AV115" s="13">
        <f t="shared" si="303"/>
        <v>0</v>
      </c>
      <c r="AW115" s="13">
        <f t="shared" si="303"/>
        <v>0</v>
      </c>
      <c r="AX115" s="13">
        <f t="shared" si="303"/>
        <v>0</v>
      </c>
      <c r="AY115" s="13">
        <f t="shared" si="303"/>
        <v>0</v>
      </c>
      <c r="AZ115" s="13">
        <f t="shared" si="303"/>
        <v>0</v>
      </c>
      <c r="BA115" s="13">
        <f t="shared" si="303"/>
        <v>0</v>
      </c>
      <c r="BB115" s="13">
        <f t="shared" si="303"/>
        <v>0</v>
      </c>
      <c r="BC115" s="13">
        <f t="shared" si="303"/>
        <v>0</v>
      </c>
      <c r="BD115" s="13">
        <f t="shared" si="221"/>
        <v>0</v>
      </c>
      <c r="BE115" s="13">
        <f t="shared" si="222"/>
        <v>6949.0708741448334</v>
      </c>
      <c r="BF115" s="13">
        <f t="shared" si="223"/>
        <v>87356.412387564254</v>
      </c>
      <c r="BG115" s="4">
        <f t="shared" si="187"/>
        <v>2359476.0365632013</v>
      </c>
      <c r="BH115" s="4">
        <f t="shared" si="239"/>
        <v>1.9193192682496301</v>
      </c>
      <c r="BI115" s="4">
        <f t="shared" si="216"/>
        <v>3.7023648909275244</v>
      </c>
      <c r="BJ115" s="15"/>
      <c r="BK115" s="13">
        <f t="shared" si="183"/>
        <v>5000000.0000000009</v>
      </c>
      <c r="BL115" s="13"/>
      <c r="BM115">
        <f t="shared" si="184"/>
        <v>104</v>
      </c>
      <c r="BN115" s="11">
        <f t="shared" si="188"/>
        <v>0.53749552890322849</v>
      </c>
      <c r="BO115" s="9">
        <f t="shared" si="189"/>
        <v>18873.158644694267</v>
      </c>
      <c r="BP115" s="9">
        <f t="shared" si="190"/>
        <v>17928.453719445588</v>
      </c>
      <c r="BQ115" s="9">
        <f t="shared" si="191"/>
        <v>17539.181029752875</v>
      </c>
      <c r="BR115" s="9">
        <f t="shared" si="192"/>
        <v>16968.584546833725</v>
      </c>
      <c r="BS115" s="9">
        <f t="shared" si="193"/>
        <v>16242.059271012546</v>
      </c>
      <c r="BT115" s="9">
        <f t="shared" si="194"/>
        <v>15389.733612489703</v>
      </c>
      <c r="BU115" s="9">
        <f t="shared" si="195"/>
        <v>14443.895005488526</v>
      </c>
      <c r="BV115" s="9">
        <f t="shared" si="196"/>
        <v>13436.645760305935</v>
      </c>
      <c r="BW115" s="9">
        <f t="shared" si="197"/>
        <v>12398.003962960693</v>
      </c>
      <c r="BX115" s="9">
        <f t="shared" si="198"/>
        <v>11354.553522630489</v>
      </c>
      <c r="BY115" s="9">
        <f t="shared" si="199"/>
        <v>0</v>
      </c>
      <c r="BZ115" s="9">
        <f t="shared" si="200"/>
        <v>0</v>
      </c>
      <c r="CA115" s="9">
        <f t="shared" si="201"/>
        <v>0</v>
      </c>
      <c r="CB115" s="9">
        <f t="shared" si="202"/>
        <v>0</v>
      </c>
      <c r="CC115" s="9">
        <f t="shared" si="203"/>
        <v>0</v>
      </c>
      <c r="CD115" s="9">
        <f t="shared" si="204"/>
        <v>0</v>
      </c>
      <c r="CE115" s="9">
        <f t="shared" si="205"/>
        <v>0</v>
      </c>
      <c r="CF115" s="9">
        <f t="shared" si="206"/>
        <v>0</v>
      </c>
      <c r="CG115" s="9">
        <f t="shared" si="207"/>
        <v>0</v>
      </c>
      <c r="CH115" s="9">
        <f t="shared" si="208"/>
        <v>0</v>
      </c>
      <c r="CI115" s="9">
        <f t="shared" si="209"/>
        <v>0</v>
      </c>
      <c r="CJ115" s="9">
        <f t="shared" si="210"/>
        <v>20811.016733325483</v>
      </c>
      <c r="CK115" s="9">
        <f t="shared" si="230"/>
        <v>175385.28580893984</v>
      </c>
    </row>
    <row r="116" spans="2:89" x14ac:dyDescent="0.2">
      <c r="B116" s="1">
        <f t="shared" si="217"/>
        <v>43965</v>
      </c>
      <c r="C116" s="8">
        <f t="shared" si="211"/>
        <v>15</v>
      </c>
      <c r="D116">
        <f t="shared" si="224"/>
        <v>105</v>
      </c>
      <c r="E116" s="14">
        <f t="shared" si="218"/>
        <v>0.2</v>
      </c>
      <c r="F116" s="3">
        <f t="shared" si="212"/>
        <v>4.0551999668446754</v>
      </c>
      <c r="G116" s="4">
        <f t="shared" si="225"/>
        <v>2465138.6776278606</v>
      </c>
      <c r="I116" s="13">
        <f t="shared" si="226"/>
        <v>175385.28580893984</v>
      </c>
      <c r="J116" s="13">
        <f t="shared" ref="J116:AC116" si="304">I115*(1-I$8)</f>
        <v>168543.09779913098</v>
      </c>
      <c r="K116" s="13">
        <f t="shared" si="304"/>
        <v>166777.70097947598</v>
      </c>
      <c r="L116" s="13">
        <f t="shared" si="304"/>
        <v>163156.52955794777</v>
      </c>
      <c r="M116" s="13">
        <f t="shared" si="304"/>
        <v>157848.61114527311</v>
      </c>
      <c r="N116" s="13">
        <f t="shared" si="304"/>
        <v>151090.18026768358</v>
      </c>
      <c r="O116" s="13">
        <f t="shared" si="304"/>
        <v>143161.50353746006</v>
      </c>
      <c r="P116" s="13">
        <f t="shared" si="304"/>
        <v>134362.93167834915</v>
      </c>
      <c r="Q116" s="13">
        <f t="shared" si="304"/>
        <v>124993.09331673611</v>
      </c>
      <c r="R116" s="13">
        <f t="shared" si="304"/>
        <v>115331.22878490816</v>
      </c>
      <c r="S116" s="13">
        <f t="shared" si="304"/>
        <v>105624.63231833487</v>
      </c>
      <c r="T116" s="13">
        <f t="shared" si="304"/>
        <v>96081.260208464213</v>
      </c>
      <c r="U116" s="13">
        <f t="shared" si="304"/>
        <v>86866.910460468076</v>
      </c>
      <c r="V116" s="13">
        <f t="shared" si="304"/>
        <v>78106.012179871323</v>
      </c>
      <c r="W116" s="13">
        <f t="shared" si="304"/>
        <v>69884.949494579298</v>
      </c>
      <c r="X116" s="13">
        <f t="shared" si="304"/>
        <v>62256.912063426331</v>
      </c>
      <c r="Y116" s="13">
        <f t="shared" si="304"/>
        <v>55247.435167514028</v>
      </c>
      <c r="Z116" s="13">
        <f t="shared" si="304"/>
        <v>48860.00276263753</v>
      </c>
      <c r="AA116" s="13">
        <f t="shared" si="304"/>
        <v>43081.292219157651</v>
      </c>
      <c r="AB116" s="13">
        <f t="shared" si="304"/>
        <v>37885.814700293355</v>
      </c>
      <c r="AC116" s="13">
        <f t="shared" si="304"/>
        <v>33239.840672996797</v>
      </c>
      <c r="AD116" s="13">
        <f t="shared" si="214"/>
        <v>222697.05578596453</v>
      </c>
      <c r="AE116" s="13">
        <f t="shared" si="228"/>
        <v>2440482.2809096132</v>
      </c>
      <c r="AF116" s="15"/>
      <c r="AG116">
        <f t="shared" si="153"/>
        <v>105</v>
      </c>
      <c r="AH116" s="15"/>
      <c r="AI116" s="15"/>
      <c r="AJ116" s="13">
        <f t="shared" ref="AJ116:BC116" si="305">I115*AI$8</f>
        <v>7022.629074963791</v>
      </c>
      <c r="AK116" s="13">
        <f t="shared" si="305"/>
        <v>0</v>
      </c>
      <c r="AL116" s="13">
        <f t="shared" si="305"/>
        <v>0</v>
      </c>
      <c r="AM116" s="13">
        <f t="shared" si="305"/>
        <v>0</v>
      </c>
      <c r="AN116" s="13">
        <f t="shared" si="305"/>
        <v>0</v>
      </c>
      <c r="AO116" s="13">
        <f t="shared" si="305"/>
        <v>0</v>
      </c>
      <c r="AP116" s="13">
        <f t="shared" si="305"/>
        <v>0</v>
      </c>
      <c r="AQ116" s="13">
        <f t="shared" si="305"/>
        <v>0</v>
      </c>
      <c r="AR116" s="13">
        <f t="shared" si="305"/>
        <v>0</v>
      </c>
      <c r="AS116" s="13">
        <f t="shared" si="305"/>
        <v>0</v>
      </c>
      <c r="AT116" s="13">
        <f t="shared" si="305"/>
        <v>0</v>
      </c>
      <c r="AU116" s="13">
        <f t="shared" si="305"/>
        <v>0</v>
      </c>
      <c r="AV116" s="13">
        <f t="shared" si="305"/>
        <v>0</v>
      </c>
      <c r="AW116" s="13">
        <f t="shared" si="305"/>
        <v>0</v>
      </c>
      <c r="AX116" s="13">
        <f t="shared" si="305"/>
        <v>0</v>
      </c>
      <c r="AY116" s="13">
        <f t="shared" si="305"/>
        <v>0</v>
      </c>
      <c r="AZ116" s="13">
        <f t="shared" si="305"/>
        <v>0</v>
      </c>
      <c r="BA116" s="13">
        <f t="shared" si="305"/>
        <v>0</v>
      </c>
      <c r="BB116" s="13">
        <f t="shared" si="305"/>
        <v>0</v>
      </c>
      <c r="BC116" s="13">
        <f t="shared" si="305"/>
        <v>0</v>
      </c>
      <c r="BD116" s="13">
        <f t="shared" si="221"/>
        <v>0</v>
      </c>
      <c r="BE116" s="13">
        <f t="shared" si="222"/>
        <v>7022.629074963791</v>
      </c>
      <c r="BF116" s="13">
        <f t="shared" si="223"/>
        <v>94379.041462528039</v>
      </c>
      <c r="BG116" s="4">
        <f t="shared" si="187"/>
        <v>2534861.3223721413</v>
      </c>
      <c r="BH116" s="4">
        <f t="shared" si="239"/>
        <v>1.8512217633732484</v>
      </c>
      <c r="BI116" s="4">
        <f t="shared" si="216"/>
        <v>3.7232427916098958</v>
      </c>
      <c r="BJ116" s="15"/>
      <c r="BK116" s="13">
        <f t="shared" si="183"/>
        <v>5000000.0000000019</v>
      </c>
      <c r="BL116" s="13"/>
      <c r="BM116">
        <f t="shared" si="184"/>
        <v>105</v>
      </c>
      <c r="BN116" s="11">
        <f t="shared" si="188"/>
        <v>0.5025130760128681</v>
      </c>
      <c r="BO116" s="9">
        <f t="shared" si="189"/>
        <v>17626.679891849275</v>
      </c>
      <c r="BP116" s="9">
        <f t="shared" si="190"/>
        <v>16939.022103155796</v>
      </c>
      <c r="BQ116" s="9">
        <f t="shared" si="191"/>
        <v>16761.595105910161</v>
      </c>
      <c r="BR116" s="9">
        <f t="shared" si="192"/>
        <v>16397.657907949753</v>
      </c>
      <c r="BS116" s="9">
        <f t="shared" si="193"/>
        <v>15864.198226194057</v>
      </c>
      <c r="BT116" s="9">
        <f t="shared" si="194"/>
        <v>15184.958248330486</v>
      </c>
      <c r="BU116" s="9">
        <f t="shared" si="195"/>
        <v>14388.105501847231</v>
      </c>
      <c r="BV116" s="9">
        <f t="shared" si="196"/>
        <v>13503.826019958815</v>
      </c>
      <c r="BW116" s="9">
        <f t="shared" si="197"/>
        <v>12562.132760591307</v>
      </c>
      <c r="BX116" s="9">
        <f t="shared" si="198"/>
        <v>11591.090107409607</v>
      </c>
      <c r="BY116" s="9">
        <f t="shared" si="199"/>
        <v>0</v>
      </c>
      <c r="BZ116" s="9">
        <f t="shared" si="200"/>
        <v>0</v>
      </c>
      <c r="CA116" s="9">
        <f t="shared" si="201"/>
        <v>0</v>
      </c>
      <c r="CB116" s="9">
        <f t="shared" si="202"/>
        <v>0</v>
      </c>
      <c r="CC116" s="9">
        <f t="shared" si="203"/>
        <v>0</v>
      </c>
      <c r="CD116" s="9">
        <f t="shared" si="204"/>
        <v>0</v>
      </c>
      <c r="CE116" s="9">
        <f t="shared" si="205"/>
        <v>0</v>
      </c>
      <c r="CF116" s="9">
        <f t="shared" si="206"/>
        <v>0</v>
      </c>
      <c r="CG116" s="9">
        <f t="shared" si="207"/>
        <v>0</v>
      </c>
      <c r="CH116" s="9">
        <f t="shared" si="208"/>
        <v>0</v>
      </c>
      <c r="CI116" s="9">
        <f t="shared" si="209"/>
        <v>0</v>
      </c>
      <c r="CJ116" s="9">
        <f t="shared" si="210"/>
        <v>22381.636504402864</v>
      </c>
      <c r="CK116" s="9">
        <f t="shared" si="230"/>
        <v>173200.90237759933</v>
      </c>
    </row>
    <row r="117" spans="2:89" x14ac:dyDescent="0.2">
      <c r="B117" s="1">
        <f t="shared" si="217"/>
        <v>43966</v>
      </c>
      <c r="C117" s="8">
        <f t="shared" si="211"/>
        <v>15.142857142857142</v>
      </c>
      <c r="D117">
        <f t="shared" si="224"/>
        <v>106</v>
      </c>
      <c r="E117" s="14">
        <f t="shared" si="218"/>
        <v>0.2</v>
      </c>
      <c r="F117" s="3">
        <f t="shared" si="212"/>
        <v>4.0551999668446754</v>
      </c>
      <c r="G117" s="4">
        <f t="shared" si="225"/>
        <v>2291937.7752502612</v>
      </c>
      <c r="I117" s="13">
        <f t="shared" si="226"/>
        <v>173200.90237759933</v>
      </c>
      <c r="J117" s="13">
        <f t="shared" ref="J117:AC117" si="306">I116*(1-I$8)</f>
        <v>168369.87437658224</v>
      </c>
      <c r="K117" s="13">
        <f t="shared" si="306"/>
        <v>168543.09779913098</v>
      </c>
      <c r="L117" s="13">
        <f t="shared" si="306"/>
        <v>166777.70097947598</v>
      </c>
      <c r="M117" s="13">
        <f t="shared" si="306"/>
        <v>163156.52955794777</v>
      </c>
      <c r="N117" s="13">
        <f t="shared" si="306"/>
        <v>157848.61114527311</v>
      </c>
      <c r="O117" s="13">
        <f t="shared" si="306"/>
        <v>151090.18026768358</v>
      </c>
      <c r="P117" s="13">
        <f t="shared" si="306"/>
        <v>143161.50353746006</v>
      </c>
      <c r="Q117" s="13">
        <f t="shared" si="306"/>
        <v>134362.93167834915</v>
      </c>
      <c r="R117" s="13">
        <f t="shared" si="306"/>
        <v>124993.09331673611</v>
      </c>
      <c r="S117" s="13">
        <f t="shared" si="306"/>
        <v>115331.22878490816</v>
      </c>
      <c r="T117" s="13">
        <f t="shared" si="306"/>
        <v>105624.63231833487</v>
      </c>
      <c r="U117" s="13">
        <f t="shared" si="306"/>
        <v>96081.260208464213</v>
      </c>
      <c r="V117" s="13">
        <f t="shared" si="306"/>
        <v>86866.910460468076</v>
      </c>
      <c r="W117" s="13">
        <f t="shared" si="306"/>
        <v>78106.012179871323</v>
      </c>
      <c r="X117" s="13">
        <f t="shared" si="306"/>
        <v>69884.949494579298</v>
      </c>
      <c r="Y117" s="13">
        <f t="shared" si="306"/>
        <v>62256.912063426331</v>
      </c>
      <c r="Z117" s="13">
        <f t="shared" si="306"/>
        <v>55247.435167514028</v>
      </c>
      <c r="AA117" s="13">
        <f t="shared" si="306"/>
        <v>48860.00276263753</v>
      </c>
      <c r="AB117" s="13">
        <f t="shared" si="306"/>
        <v>43081.292219157651</v>
      </c>
      <c r="AC117" s="13">
        <f t="shared" si="306"/>
        <v>37885.814700293355</v>
      </c>
      <c r="AD117" s="13">
        <f t="shared" si="214"/>
        <v>255936.89645896133</v>
      </c>
      <c r="AE117" s="13">
        <f t="shared" si="228"/>
        <v>2606667.7718548551</v>
      </c>
      <c r="AF117" s="15"/>
      <c r="AG117">
        <f t="shared" si="153"/>
        <v>106</v>
      </c>
      <c r="AH117" s="15"/>
      <c r="AI117" s="15"/>
      <c r="AJ117" s="13">
        <f t="shared" ref="AJ117:BC117" si="307">I116*AI$8</f>
        <v>7015.4114323575932</v>
      </c>
      <c r="AK117" s="13">
        <f t="shared" si="307"/>
        <v>0</v>
      </c>
      <c r="AL117" s="13">
        <f t="shared" si="307"/>
        <v>0</v>
      </c>
      <c r="AM117" s="13">
        <f t="shared" si="307"/>
        <v>0</v>
      </c>
      <c r="AN117" s="13">
        <f t="shared" si="307"/>
        <v>0</v>
      </c>
      <c r="AO117" s="13">
        <f t="shared" si="307"/>
        <v>0</v>
      </c>
      <c r="AP117" s="13">
        <f t="shared" si="307"/>
        <v>0</v>
      </c>
      <c r="AQ117" s="13">
        <f t="shared" si="307"/>
        <v>0</v>
      </c>
      <c r="AR117" s="13">
        <f t="shared" si="307"/>
        <v>0</v>
      </c>
      <c r="AS117" s="13">
        <f t="shared" si="307"/>
        <v>0</v>
      </c>
      <c r="AT117" s="13">
        <f t="shared" si="307"/>
        <v>0</v>
      </c>
      <c r="AU117" s="13">
        <f t="shared" si="307"/>
        <v>0</v>
      </c>
      <c r="AV117" s="13">
        <f t="shared" si="307"/>
        <v>0</v>
      </c>
      <c r="AW117" s="13">
        <f t="shared" si="307"/>
        <v>0</v>
      </c>
      <c r="AX117" s="13">
        <f t="shared" si="307"/>
        <v>0</v>
      </c>
      <c r="AY117" s="13">
        <f t="shared" si="307"/>
        <v>0</v>
      </c>
      <c r="AZ117" s="13">
        <f t="shared" si="307"/>
        <v>0</v>
      </c>
      <c r="BA117" s="13">
        <f t="shared" si="307"/>
        <v>0</v>
      </c>
      <c r="BB117" s="13">
        <f t="shared" si="307"/>
        <v>0</v>
      </c>
      <c r="BC117" s="13">
        <f t="shared" si="307"/>
        <v>0</v>
      </c>
      <c r="BD117" s="13">
        <f t="shared" si="221"/>
        <v>0</v>
      </c>
      <c r="BE117" s="13">
        <f t="shared" si="222"/>
        <v>7015.4114323575932</v>
      </c>
      <c r="BF117" s="13">
        <f t="shared" si="223"/>
        <v>101394.45289488563</v>
      </c>
      <c r="BG117" s="4">
        <f t="shared" si="187"/>
        <v>2708062.2247497407</v>
      </c>
      <c r="BH117" s="4">
        <f t="shared" si="239"/>
        <v>1.7834766029522493</v>
      </c>
      <c r="BI117" s="4">
        <f t="shared" si="216"/>
        <v>3.7441699813325293</v>
      </c>
      <c r="BJ117" s="15"/>
      <c r="BK117" s="13">
        <f t="shared" si="183"/>
        <v>5000000.0000000028</v>
      </c>
      <c r="BL117" s="13"/>
      <c r="BM117">
        <f t="shared" si="184"/>
        <v>106</v>
      </c>
      <c r="BN117" s="11">
        <f t="shared" si="188"/>
        <v>0.46787555217723259</v>
      </c>
      <c r="BO117" s="9">
        <f t="shared" si="189"/>
        <v>16207.293567502849</v>
      </c>
      <c r="BP117" s="9">
        <f t="shared" si="190"/>
        <v>15755.229588790942</v>
      </c>
      <c r="BQ117" s="9">
        <f t="shared" si="191"/>
        <v>15771.438989685945</v>
      </c>
      <c r="BR117" s="9">
        <f t="shared" si="192"/>
        <v>15606.241787324343</v>
      </c>
      <c r="BS117" s="9">
        <f t="shared" si="193"/>
        <v>15267.390271649158</v>
      </c>
      <c r="BT117" s="9">
        <f t="shared" si="194"/>
        <v>14770.701220000787</v>
      </c>
      <c r="BU117" s="9">
        <f t="shared" si="195"/>
        <v>14138.280304260014</v>
      </c>
      <c r="BV117" s="9">
        <f t="shared" si="196"/>
        <v>13396.353503622393</v>
      </c>
      <c r="BW117" s="9">
        <f t="shared" si="197"/>
        <v>12573.026170231878</v>
      </c>
      <c r="BX117" s="9">
        <f t="shared" si="198"/>
        <v>11696.242510781654</v>
      </c>
      <c r="BY117" s="9">
        <f t="shared" si="199"/>
        <v>0</v>
      </c>
      <c r="BZ117" s="9">
        <f t="shared" si="200"/>
        <v>0</v>
      </c>
      <c r="CA117" s="9">
        <f t="shared" si="201"/>
        <v>0</v>
      </c>
      <c r="CB117" s="9">
        <f t="shared" si="202"/>
        <v>0</v>
      </c>
      <c r="CC117" s="9">
        <f t="shared" si="203"/>
        <v>0</v>
      </c>
      <c r="CD117" s="9">
        <f t="shared" si="204"/>
        <v>0</v>
      </c>
      <c r="CE117" s="9">
        <f t="shared" si="205"/>
        <v>0</v>
      </c>
      <c r="CF117" s="9">
        <f t="shared" si="206"/>
        <v>0</v>
      </c>
      <c r="CG117" s="9">
        <f t="shared" si="207"/>
        <v>0</v>
      </c>
      <c r="CH117" s="9">
        <f t="shared" si="208"/>
        <v>0</v>
      </c>
      <c r="CI117" s="9">
        <f t="shared" si="209"/>
        <v>0</v>
      </c>
      <c r="CJ117" s="9">
        <f t="shared" si="210"/>
        <v>23949.32335065275</v>
      </c>
      <c r="CK117" s="9">
        <f t="shared" si="230"/>
        <v>169131.52126450272</v>
      </c>
    </row>
    <row r="118" spans="2:89" x14ac:dyDescent="0.2">
      <c r="B118" s="1">
        <f t="shared" si="217"/>
        <v>43967</v>
      </c>
      <c r="C118" s="8">
        <f t="shared" si="211"/>
        <v>15.285714285714286</v>
      </c>
      <c r="D118">
        <f t="shared" si="224"/>
        <v>107</v>
      </c>
      <c r="E118" s="14">
        <f t="shared" si="218"/>
        <v>0.2</v>
      </c>
      <c r="F118" s="3">
        <f t="shared" si="212"/>
        <v>4.0551999668446754</v>
      </c>
      <c r="G118" s="4">
        <f t="shared" si="225"/>
        <v>2122806.2539857584</v>
      </c>
      <c r="I118" s="13">
        <f t="shared" si="226"/>
        <v>169131.52126450272</v>
      </c>
      <c r="J118" s="13">
        <f t="shared" ref="J118:AC118" si="308">I117*(1-I$8)</f>
        <v>166272.86628249535</v>
      </c>
      <c r="K118" s="13">
        <f t="shared" si="308"/>
        <v>168369.87437658224</v>
      </c>
      <c r="L118" s="13">
        <f t="shared" si="308"/>
        <v>168543.09779913098</v>
      </c>
      <c r="M118" s="13">
        <f t="shared" si="308"/>
        <v>166777.70097947598</v>
      </c>
      <c r="N118" s="13">
        <f t="shared" si="308"/>
        <v>163156.52955794777</v>
      </c>
      <c r="O118" s="13">
        <f t="shared" si="308"/>
        <v>157848.61114527311</v>
      </c>
      <c r="P118" s="13">
        <f t="shared" si="308"/>
        <v>151090.18026768358</v>
      </c>
      <c r="Q118" s="13">
        <f t="shared" si="308"/>
        <v>143161.50353746006</v>
      </c>
      <c r="R118" s="13">
        <f t="shared" si="308"/>
        <v>134362.93167834915</v>
      </c>
      <c r="S118" s="13">
        <f t="shared" si="308"/>
        <v>124993.09331673611</v>
      </c>
      <c r="T118" s="13">
        <f t="shared" si="308"/>
        <v>115331.22878490816</v>
      </c>
      <c r="U118" s="13">
        <f t="shared" si="308"/>
        <v>105624.63231833487</v>
      </c>
      <c r="V118" s="13">
        <f t="shared" si="308"/>
        <v>96081.260208464213</v>
      </c>
      <c r="W118" s="13">
        <f t="shared" si="308"/>
        <v>86866.910460468076</v>
      </c>
      <c r="X118" s="13">
        <f t="shared" si="308"/>
        <v>78106.012179871323</v>
      </c>
      <c r="Y118" s="13">
        <f t="shared" si="308"/>
        <v>69884.949494579298</v>
      </c>
      <c r="Z118" s="13">
        <f t="shared" si="308"/>
        <v>62256.912063426331</v>
      </c>
      <c r="AA118" s="13">
        <f t="shared" si="308"/>
        <v>55247.435167514028</v>
      </c>
      <c r="AB118" s="13">
        <f t="shared" si="308"/>
        <v>48860.00276263753</v>
      </c>
      <c r="AC118" s="13">
        <f t="shared" si="308"/>
        <v>43081.292219157651</v>
      </c>
      <c r="AD118" s="13">
        <f t="shared" si="214"/>
        <v>293822.71115925466</v>
      </c>
      <c r="AE118" s="13">
        <f t="shared" si="228"/>
        <v>2768871.2570242528</v>
      </c>
      <c r="AF118" s="15"/>
      <c r="AG118">
        <f t="shared" si="153"/>
        <v>107</v>
      </c>
      <c r="AH118" s="15"/>
      <c r="AI118" s="15"/>
      <c r="AJ118" s="13">
        <f t="shared" ref="AJ118:BC118" si="309">I117*AI$8</f>
        <v>6928.0360951039729</v>
      </c>
      <c r="AK118" s="13">
        <f t="shared" si="309"/>
        <v>0</v>
      </c>
      <c r="AL118" s="13">
        <f t="shared" si="309"/>
        <v>0</v>
      </c>
      <c r="AM118" s="13">
        <f t="shared" si="309"/>
        <v>0</v>
      </c>
      <c r="AN118" s="13">
        <f t="shared" si="309"/>
        <v>0</v>
      </c>
      <c r="AO118" s="13">
        <f t="shared" si="309"/>
        <v>0</v>
      </c>
      <c r="AP118" s="13">
        <f t="shared" si="309"/>
        <v>0</v>
      </c>
      <c r="AQ118" s="13">
        <f t="shared" si="309"/>
        <v>0</v>
      </c>
      <c r="AR118" s="13">
        <f t="shared" si="309"/>
        <v>0</v>
      </c>
      <c r="AS118" s="13">
        <f t="shared" si="309"/>
        <v>0</v>
      </c>
      <c r="AT118" s="13">
        <f t="shared" si="309"/>
        <v>0</v>
      </c>
      <c r="AU118" s="13">
        <f t="shared" si="309"/>
        <v>0</v>
      </c>
      <c r="AV118" s="13">
        <f t="shared" si="309"/>
        <v>0</v>
      </c>
      <c r="AW118" s="13">
        <f t="shared" si="309"/>
        <v>0</v>
      </c>
      <c r="AX118" s="13">
        <f t="shared" si="309"/>
        <v>0</v>
      </c>
      <c r="AY118" s="13">
        <f t="shared" si="309"/>
        <v>0</v>
      </c>
      <c r="AZ118" s="13">
        <f t="shared" si="309"/>
        <v>0</v>
      </c>
      <c r="BA118" s="13">
        <f t="shared" si="309"/>
        <v>0</v>
      </c>
      <c r="BB118" s="13">
        <f t="shared" si="309"/>
        <v>0</v>
      </c>
      <c r="BC118" s="13">
        <f t="shared" si="309"/>
        <v>0</v>
      </c>
      <c r="BD118" s="13">
        <f t="shared" si="221"/>
        <v>0</v>
      </c>
      <c r="BE118" s="13">
        <f t="shared" si="222"/>
        <v>6928.0360951039729</v>
      </c>
      <c r="BF118" s="13">
        <f t="shared" si="223"/>
        <v>108322.48898998961</v>
      </c>
      <c r="BG118" s="4">
        <f t="shared" si="187"/>
        <v>2877193.7460142425</v>
      </c>
      <c r="BH118" s="4">
        <f t="shared" si="239"/>
        <v>1.7169043329855127</v>
      </c>
      <c r="BI118" s="4">
        <f t="shared" si="216"/>
        <v>3.7648659962523561</v>
      </c>
      <c r="BJ118" s="15"/>
      <c r="BK118" s="13">
        <f t="shared" si="183"/>
        <v>5000000.0000000009</v>
      </c>
      <c r="BL118" s="13"/>
      <c r="BM118">
        <f t="shared" si="184"/>
        <v>107</v>
      </c>
      <c r="BN118" s="11">
        <f t="shared" si="188"/>
        <v>0.4339628377397779</v>
      </c>
      <c r="BO118" s="9">
        <f t="shared" si="189"/>
        <v>14679.358983837839</v>
      </c>
      <c r="BP118" s="9">
        <f t="shared" si="190"/>
        <v>14431.248978215663</v>
      </c>
      <c r="BQ118" s="9">
        <f t="shared" si="191"/>
        <v>14613.253694870311</v>
      </c>
      <c r="BR118" s="9">
        <f t="shared" si="192"/>
        <v>14628.28820047276</v>
      </c>
      <c r="BS118" s="9">
        <f t="shared" si="193"/>
        <v>14475.064877753908</v>
      </c>
      <c r="BT118" s="9">
        <f t="shared" si="194"/>
        <v>14160.774112548193</v>
      </c>
      <c r="BU118" s="9">
        <f t="shared" si="195"/>
        <v>13700.08624517709</v>
      </c>
      <c r="BV118" s="9">
        <f t="shared" si="196"/>
        <v>13113.504676715713</v>
      </c>
      <c r="BW118" s="9">
        <f t="shared" si="197"/>
        <v>12425.354466041885</v>
      </c>
      <c r="BX118" s="9">
        <f t="shared" si="198"/>
        <v>11661.70382363446</v>
      </c>
      <c r="BY118" s="9">
        <f t="shared" si="199"/>
        <v>0</v>
      </c>
      <c r="BZ118" s="9">
        <f t="shared" si="200"/>
        <v>0</v>
      </c>
      <c r="CA118" s="9">
        <f t="shared" si="201"/>
        <v>0</v>
      </c>
      <c r="CB118" s="9">
        <f t="shared" si="202"/>
        <v>0</v>
      </c>
      <c r="CC118" s="9">
        <f t="shared" si="203"/>
        <v>0</v>
      </c>
      <c r="CD118" s="9">
        <f t="shared" si="204"/>
        <v>0</v>
      </c>
      <c r="CE118" s="9">
        <f t="shared" si="205"/>
        <v>0</v>
      </c>
      <c r="CF118" s="9">
        <f t="shared" si="206"/>
        <v>0</v>
      </c>
      <c r="CG118" s="9">
        <f t="shared" si="207"/>
        <v>0</v>
      </c>
      <c r="CH118" s="9">
        <f t="shared" si="208"/>
        <v>0</v>
      </c>
      <c r="CI118" s="9">
        <f t="shared" si="209"/>
        <v>0</v>
      </c>
      <c r="CJ118" s="9">
        <f t="shared" si="210"/>
        <v>25501.627505413053</v>
      </c>
      <c r="CK118" s="9">
        <f t="shared" si="230"/>
        <v>163390.26556468089</v>
      </c>
    </row>
    <row r="119" spans="2:89" x14ac:dyDescent="0.2">
      <c r="B119" s="1">
        <f t="shared" si="217"/>
        <v>43968</v>
      </c>
      <c r="C119" s="8">
        <f t="shared" si="211"/>
        <v>15.428571428571429</v>
      </c>
      <c r="D119">
        <f t="shared" si="224"/>
        <v>108</v>
      </c>
      <c r="E119" s="14">
        <f t="shared" si="218"/>
        <v>0.2</v>
      </c>
      <c r="F119" s="3">
        <f t="shared" si="212"/>
        <v>4.0551999668446754</v>
      </c>
      <c r="G119" s="4">
        <f t="shared" si="225"/>
        <v>1959415.9884210776</v>
      </c>
      <c r="I119" s="13">
        <f t="shared" si="226"/>
        <v>163390.26556468089</v>
      </c>
      <c r="J119" s="13">
        <f t="shared" ref="J119:AC119" si="310">I118*(1-I$8)</f>
        <v>162366.2604139226</v>
      </c>
      <c r="K119" s="13">
        <f t="shared" si="310"/>
        <v>166272.86628249535</v>
      </c>
      <c r="L119" s="13">
        <f t="shared" si="310"/>
        <v>168369.87437658224</v>
      </c>
      <c r="M119" s="13">
        <f t="shared" si="310"/>
        <v>168543.09779913098</v>
      </c>
      <c r="N119" s="13">
        <f t="shared" si="310"/>
        <v>166777.70097947598</v>
      </c>
      <c r="O119" s="13">
        <f t="shared" si="310"/>
        <v>163156.52955794777</v>
      </c>
      <c r="P119" s="13">
        <f t="shared" si="310"/>
        <v>157848.61114527311</v>
      </c>
      <c r="Q119" s="13">
        <f t="shared" si="310"/>
        <v>151090.18026768358</v>
      </c>
      <c r="R119" s="13">
        <f t="shared" si="310"/>
        <v>143161.50353746006</v>
      </c>
      <c r="S119" s="13">
        <f t="shared" si="310"/>
        <v>134362.93167834915</v>
      </c>
      <c r="T119" s="13">
        <f t="shared" si="310"/>
        <v>124993.09331673611</v>
      </c>
      <c r="U119" s="13">
        <f t="shared" si="310"/>
        <v>115331.22878490816</v>
      </c>
      <c r="V119" s="13">
        <f t="shared" si="310"/>
        <v>105624.63231833487</v>
      </c>
      <c r="W119" s="13">
        <f t="shared" si="310"/>
        <v>96081.260208464213</v>
      </c>
      <c r="X119" s="13">
        <f t="shared" si="310"/>
        <v>86866.910460468076</v>
      </c>
      <c r="Y119" s="13">
        <f t="shared" si="310"/>
        <v>78106.012179871323</v>
      </c>
      <c r="Z119" s="13">
        <f t="shared" si="310"/>
        <v>69884.949494579298</v>
      </c>
      <c r="AA119" s="13">
        <f t="shared" si="310"/>
        <v>62256.912063426331</v>
      </c>
      <c r="AB119" s="13">
        <f t="shared" si="310"/>
        <v>55247.435167514028</v>
      </c>
      <c r="AC119" s="13">
        <f t="shared" si="310"/>
        <v>48860.00276263753</v>
      </c>
      <c r="AD119" s="13">
        <f t="shared" si="214"/>
        <v>336904.00337841234</v>
      </c>
      <c r="AE119" s="13">
        <f t="shared" si="228"/>
        <v>2925496.2617383534</v>
      </c>
      <c r="AF119" s="15"/>
      <c r="AG119">
        <f t="shared" si="153"/>
        <v>108</v>
      </c>
      <c r="AH119" s="15"/>
      <c r="AI119" s="15"/>
      <c r="AJ119" s="13">
        <f t="shared" ref="AJ119:BC119" si="311">I118*AI$8</f>
        <v>6765.260850580109</v>
      </c>
      <c r="AK119" s="13">
        <f t="shared" si="311"/>
        <v>0</v>
      </c>
      <c r="AL119" s="13">
        <f t="shared" si="311"/>
        <v>0</v>
      </c>
      <c r="AM119" s="13">
        <f t="shared" si="311"/>
        <v>0</v>
      </c>
      <c r="AN119" s="13">
        <f t="shared" si="311"/>
        <v>0</v>
      </c>
      <c r="AO119" s="13">
        <f t="shared" si="311"/>
        <v>0</v>
      </c>
      <c r="AP119" s="13">
        <f t="shared" si="311"/>
        <v>0</v>
      </c>
      <c r="AQ119" s="13">
        <f t="shared" si="311"/>
        <v>0</v>
      </c>
      <c r="AR119" s="13">
        <f t="shared" si="311"/>
        <v>0</v>
      </c>
      <c r="AS119" s="13">
        <f t="shared" si="311"/>
        <v>0</v>
      </c>
      <c r="AT119" s="13">
        <f t="shared" si="311"/>
        <v>0</v>
      </c>
      <c r="AU119" s="13">
        <f t="shared" si="311"/>
        <v>0</v>
      </c>
      <c r="AV119" s="13">
        <f t="shared" si="311"/>
        <v>0</v>
      </c>
      <c r="AW119" s="13">
        <f t="shared" si="311"/>
        <v>0</v>
      </c>
      <c r="AX119" s="13">
        <f t="shared" si="311"/>
        <v>0</v>
      </c>
      <c r="AY119" s="13">
        <f t="shared" si="311"/>
        <v>0</v>
      </c>
      <c r="AZ119" s="13">
        <f t="shared" si="311"/>
        <v>0</v>
      </c>
      <c r="BA119" s="13">
        <f t="shared" si="311"/>
        <v>0</v>
      </c>
      <c r="BB119" s="13">
        <f t="shared" si="311"/>
        <v>0</v>
      </c>
      <c r="BC119" s="13">
        <f t="shared" si="311"/>
        <v>0</v>
      </c>
      <c r="BD119" s="13">
        <f t="shared" si="221"/>
        <v>0</v>
      </c>
      <c r="BE119" s="13">
        <f t="shared" si="222"/>
        <v>6765.260850580109</v>
      </c>
      <c r="BF119" s="13">
        <f t="shared" si="223"/>
        <v>115087.74984056971</v>
      </c>
      <c r="BG119" s="4">
        <f t="shared" si="187"/>
        <v>3040584.0115789231</v>
      </c>
      <c r="BH119" s="4">
        <f t="shared" si="239"/>
        <v>1.6522858349371641</v>
      </c>
      <c r="BI119" s="4">
        <f t="shared" si="216"/>
        <v>3.7850541015246151</v>
      </c>
      <c r="BJ119" s="15"/>
      <c r="BK119" s="13">
        <f t="shared" si="183"/>
        <v>5000000.0000000009</v>
      </c>
      <c r="BL119" s="13"/>
      <c r="BM119">
        <f t="shared" si="184"/>
        <v>108</v>
      </c>
      <c r="BN119" s="11">
        <f t="shared" si="188"/>
        <v>0.40111590302510086</v>
      </c>
      <c r="BO119" s="9">
        <f t="shared" si="189"/>
        <v>13107.686783497604</v>
      </c>
      <c r="BP119" s="9">
        <f t="shared" si="190"/>
        <v>13025.537833347851</v>
      </c>
      <c r="BQ119" s="9">
        <f t="shared" si="191"/>
        <v>13338.938181494992</v>
      </c>
      <c r="BR119" s="9">
        <f t="shared" si="192"/>
        <v>13507.166840557118</v>
      </c>
      <c r="BS119" s="9">
        <f t="shared" si="193"/>
        <v>13521.063374469264</v>
      </c>
      <c r="BT119" s="9">
        <f t="shared" si="194"/>
        <v>13379.437626566552</v>
      </c>
      <c r="BU119" s="9">
        <f t="shared" si="195"/>
        <v>13088.935737615557</v>
      </c>
      <c r="BV119" s="9">
        <f t="shared" si="196"/>
        <v>12663.117640158845</v>
      </c>
      <c r="BW119" s="9">
        <f t="shared" si="197"/>
        <v>12120.934819259435</v>
      </c>
      <c r="BX119" s="9">
        <f t="shared" si="198"/>
        <v>11484.871153971893</v>
      </c>
      <c r="BY119" s="9">
        <f t="shared" si="199"/>
        <v>0</v>
      </c>
      <c r="BZ119" s="9">
        <f t="shared" si="200"/>
        <v>0</v>
      </c>
      <c r="CA119" s="9">
        <f t="shared" si="201"/>
        <v>0</v>
      </c>
      <c r="CB119" s="9">
        <f t="shared" si="202"/>
        <v>0</v>
      </c>
      <c r="CC119" s="9">
        <f t="shared" si="203"/>
        <v>0</v>
      </c>
      <c r="CD119" s="9">
        <f t="shared" si="204"/>
        <v>0</v>
      </c>
      <c r="CE119" s="9">
        <f t="shared" si="205"/>
        <v>0</v>
      </c>
      <c r="CF119" s="9">
        <f t="shared" si="206"/>
        <v>0</v>
      </c>
      <c r="CG119" s="9">
        <f t="shared" si="207"/>
        <v>0</v>
      </c>
      <c r="CH119" s="9">
        <f t="shared" si="208"/>
        <v>0</v>
      </c>
      <c r="CI119" s="9">
        <f t="shared" si="209"/>
        <v>0</v>
      </c>
      <c r="CJ119" s="9">
        <f t="shared" si="210"/>
        <v>27027.510709580703</v>
      </c>
      <c r="CK119" s="9">
        <f t="shared" si="230"/>
        <v>156265.20070051981</v>
      </c>
    </row>
    <row r="120" spans="2:89" x14ac:dyDescent="0.2">
      <c r="B120" s="1">
        <f t="shared" si="217"/>
        <v>43969</v>
      </c>
      <c r="C120" s="8">
        <f t="shared" si="211"/>
        <v>15.571428571428571</v>
      </c>
      <c r="D120">
        <f t="shared" si="224"/>
        <v>109</v>
      </c>
      <c r="E120" s="14">
        <f t="shared" si="218"/>
        <v>0.2</v>
      </c>
      <c r="F120" s="3">
        <f t="shared" si="212"/>
        <v>4.0551999668446754</v>
      </c>
      <c r="G120" s="4">
        <f t="shared" si="225"/>
        <v>1803150.7877205578</v>
      </c>
      <c r="I120" s="13">
        <f t="shared" si="226"/>
        <v>156265.20070051981</v>
      </c>
      <c r="J120" s="13">
        <f t="shared" ref="J120:AC120" si="312">I119*(1-I$8)</f>
        <v>156854.65494209365</v>
      </c>
      <c r="K120" s="13">
        <f t="shared" si="312"/>
        <v>162366.2604139226</v>
      </c>
      <c r="L120" s="13">
        <f t="shared" si="312"/>
        <v>166272.86628249535</v>
      </c>
      <c r="M120" s="13">
        <f t="shared" si="312"/>
        <v>168369.87437658224</v>
      </c>
      <c r="N120" s="13">
        <f t="shared" si="312"/>
        <v>168543.09779913098</v>
      </c>
      <c r="O120" s="13">
        <f t="shared" si="312"/>
        <v>166777.70097947598</v>
      </c>
      <c r="P120" s="13">
        <f t="shared" si="312"/>
        <v>163156.52955794777</v>
      </c>
      <c r="Q120" s="13">
        <f t="shared" si="312"/>
        <v>157848.61114527311</v>
      </c>
      <c r="R120" s="13">
        <f t="shared" si="312"/>
        <v>151090.18026768358</v>
      </c>
      <c r="S120" s="13">
        <f t="shared" si="312"/>
        <v>143161.50353746006</v>
      </c>
      <c r="T120" s="13">
        <f t="shared" si="312"/>
        <v>134362.93167834915</v>
      </c>
      <c r="U120" s="13">
        <f t="shared" si="312"/>
        <v>124993.09331673611</v>
      </c>
      <c r="V120" s="13">
        <f t="shared" si="312"/>
        <v>115331.22878490816</v>
      </c>
      <c r="W120" s="13">
        <f t="shared" si="312"/>
        <v>105624.63231833487</v>
      </c>
      <c r="X120" s="13">
        <f t="shared" si="312"/>
        <v>96081.260208464213</v>
      </c>
      <c r="Y120" s="13">
        <f t="shared" si="312"/>
        <v>86866.910460468076</v>
      </c>
      <c r="Z120" s="13">
        <f t="shared" si="312"/>
        <v>78106.012179871323</v>
      </c>
      <c r="AA120" s="13">
        <f t="shared" si="312"/>
        <v>69884.949494579298</v>
      </c>
      <c r="AB120" s="13">
        <f t="shared" si="312"/>
        <v>62256.912063426331</v>
      </c>
      <c r="AC120" s="13">
        <f t="shared" si="312"/>
        <v>55247.435167514028</v>
      </c>
      <c r="AD120" s="13">
        <f t="shared" si="214"/>
        <v>385764.00614104985</v>
      </c>
      <c r="AE120" s="13">
        <f t="shared" si="228"/>
        <v>3075225.8518162863</v>
      </c>
      <c r="AF120" s="15"/>
      <c r="AG120">
        <f t="shared" si="153"/>
        <v>109</v>
      </c>
      <c r="AH120" s="15"/>
      <c r="AI120" s="15"/>
      <c r="AJ120" s="13">
        <f t="shared" ref="AJ120:BC120" si="313">I119*AI$8</f>
        <v>6535.6106225872354</v>
      </c>
      <c r="AK120" s="13">
        <f t="shared" si="313"/>
        <v>0</v>
      </c>
      <c r="AL120" s="13">
        <f t="shared" si="313"/>
        <v>0</v>
      </c>
      <c r="AM120" s="13">
        <f t="shared" si="313"/>
        <v>0</v>
      </c>
      <c r="AN120" s="13">
        <f t="shared" si="313"/>
        <v>0</v>
      </c>
      <c r="AO120" s="13">
        <f t="shared" si="313"/>
        <v>0</v>
      </c>
      <c r="AP120" s="13">
        <f t="shared" si="313"/>
        <v>0</v>
      </c>
      <c r="AQ120" s="13">
        <f t="shared" si="313"/>
        <v>0</v>
      </c>
      <c r="AR120" s="13">
        <f t="shared" si="313"/>
        <v>0</v>
      </c>
      <c r="AS120" s="13">
        <f t="shared" si="313"/>
        <v>0</v>
      </c>
      <c r="AT120" s="13">
        <f t="shared" si="313"/>
        <v>0</v>
      </c>
      <c r="AU120" s="13">
        <f t="shared" si="313"/>
        <v>0</v>
      </c>
      <c r="AV120" s="13">
        <f t="shared" si="313"/>
        <v>0</v>
      </c>
      <c r="AW120" s="13">
        <f t="shared" si="313"/>
        <v>0</v>
      </c>
      <c r="AX120" s="13">
        <f t="shared" si="313"/>
        <v>0</v>
      </c>
      <c r="AY120" s="13">
        <f t="shared" si="313"/>
        <v>0</v>
      </c>
      <c r="AZ120" s="13">
        <f t="shared" si="313"/>
        <v>0</v>
      </c>
      <c r="BA120" s="13">
        <f t="shared" si="313"/>
        <v>0</v>
      </c>
      <c r="BB120" s="13">
        <f t="shared" si="313"/>
        <v>0</v>
      </c>
      <c r="BC120" s="13">
        <f t="shared" si="313"/>
        <v>0</v>
      </c>
      <c r="BD120" s="13">
        <f t="shared" si="221"/>
        <v>0</v>
      </c>
      <c r="BE120" s="13">
        <f t="shared" si="222"/>
        <v>6535.6106225872354</v>
      </c>
      <c r="BF120" s="13">
        <f t="shared" si="223"/>
        <v>121623.36046315695</v>
      </c>
      <c r="BG120" s="4">
        <f t="shared" si="187"/>
        <v>3196849.2122794432</v>
      </c>
      <c r="BH120" s="4">
        <f t="shared" si="239"/>
        <v>1.5903270284074302</v>
      </c>
      <c r="BI120" s="4">
        <f t="shared" si="216"/>
        <v>3.8044759820384551</v>
      </c>
      <c r="BJ120" s="15"/>
      <c r="BK120" s="13">
        <f t="shared" si="183"/>
        <v>5000000.0000000019</v>
      </c>
      <c r="BL120" s="13"/>
      <c r="BM120">
        <f t="shared" si="184"/>
        <v>109</v>
      </c>
      <c r="BN120" s="11">
        <f t="shared" si="188"/>
        <v>0.36962106884222651</v>
      </c>
      <c r="BO120" s="9">
        <f t="shared" si="189"/>
        <v>11551.782101154235</v>
      </c>
      <c r="BP120" s="9">
        <f t="shared" si="190"/>
        <v>11595.357042515057</v>
      </c>
      <c r="BQ120" s="9">
        <f t="shared" si="191"/>
        <v>12002.798143621872</v>
      </c>
      <c r="BR120" s="9">
        <f t="shared" si="192"/>
        <v>12291.590910959307</v>
      </c>
      <c r="BS120" s="9">
        <f t="shared" si="193"/>
        <v>12446.610585580749</v>
      </c>
      <c r="BT120" s="9">
        <f t="shared" si="194"/>
        <v>12459.415990898942</v>
      </c>
      <c r="BU120" s="9">
        <f t="shared" si="195"/>
        <v>12328.910419016633</v>
      </c>
      <c r="BV120" s="9">
        <f t="shared" si="196"/>
        <v>12061.218168759397</v>
      </c>
      <c r="BW120" s="9">
        <f t="shared" si="197"/>
        <v>11668.834473355368</v>
      </c>
      <c r="BX120" s="9">
        <f t="shared" si="198"/>
        <v>11169.222784421177</v>
      </c>
      <c r="BY120" s="9">
        <f t="shared" si="199"/>
        <v>0</v>
      </c>
      <c r="BZ120" s="9">
        <f t="shared" si="200"/>
        <v>0</v>
      </c>
      <c r="CA120" s="9">
        <f t="shared" si="201"/>
        <v>0</v>
      </c>
      <c r="CB120" s="9">
        <f t="shared" si="202"/>
        <v>0</v>
      </c>
      <c r="CC120" s="9">
        <f t="shared" si="203"/>
        <v>0</v>
      </c>
      <c r="CD120" s="9">
        <f t="shared" si="204"/>
        <v>0</v>
      </c>
      <c r="CE120" s="9">
        <f t="shared" si="205"/>
        <v>0</v>
      </c>
      <c r="CF120" s="9">
        <f t="shared" si="206"/>
        <v>0</v>
      </c>
      <c r="CG120" s="9">
        <f t="shared" si="207"/>
        <v>0</v>
      </c>
      <c r="CH120" s="9">
        <f t="shared" si="208"/>
        <v>0</v>
      </c>
      <c r="CI120" s="9">
        <f t="shared" si="209"/>
        <v>0</v>
      </c>
      <c r="CJ120" s="9">
        <f t="shared" si="210"/>
        <v>28517.300854142813</v>
      </c>
      <c r="CK120" s="9">
        <f t="shared" si="230"/>
        <v>148093.04147442552</v>
      </c>
    </row>
    <row r="121" spans="2:89" x14ac:dyDescent="0.2">
      <c r="B121" s="1">
        <f t="shared" si="217"/>
        <v>43970</v>
      </c>
      <c r="C121" s="8">
        <f t="shared" si="211"/>
        <v>15.714285714285714</v>
      </c>
      <c r="D121">
        <f t="shared" si="224"/>
        <v>110</v>
      </c>
      <c r="E121" s="14">
        <f t="shared" si="218"/>
        <v>0.2</v>
      </c>
      <c r="F121" s="3">
        <f t="shared" si="212"/>
        <v>4.0551999668446754</v>
      </c>
      <c r="G121" s="4">
        <f t="shared" si="225"/>
        <v>1655057.7462461323</v>
      </c>
      <c r="I121" s="13">
        <f t="shared" si="226"/>
        <v>148093.04147442552</v>
      </c>
      <c r="J121" s="13">
        <f t="shared" ref="J121:AC121" si="314">I120*(1-I$8)</f>
        <v>150014.59267249901</v>
      </c>
      <c r="K121" s="13">
        <f t="shared" si="314"/>
        <v>156854.65494209365</v>
      </c>
      <c r="L121" s="13">
        <f t="shared" si="314"/>
        <v>162366.2604139226</v>
      </c>
      <c r="M121" s="13">
        <f t="shared" si="314"/>
        <v>166272.86628249535</v>
      </c>
      <c r="N121" s="13">
        <f t="shared" si="314"/>
        <v>168369.87437658224</v>
      </c>
      <c r="O121" s="13">
        <f t="shared" si="314"/>
        <v>168543.09779913098</v>
      </c>
      <c r="P121" s="13">
        <f t="shared" si="314"/>
        <v>166777.70097947598</v>
      </c>
      <c r="Q121" s="13">
        <f t="shared" si="314"/>
        <v>163156.52955794777</v>
      </c>
      <c r="R121" s="13">
        <f t="shared" si="314"/>
        <v>157848.61114527311</v>
      </c>
      <c r="S121" s="13">
        <f t="shared" si="314"/>
        <v>151090.18026768358</v>
      </c>
      <c r="T121" s="13">
        <f t="shared" si="314"/>
        <v>143161.50353746006</v>
      </c>
      <c r="U121" s="13">
        <f t="shared" si="314"/>
        <v>134362.93167834915</v>
      </c>
      <c r="V121" s="13">
        <f t="shared" si="314"/>
        <v>124993.09331673611</v>
      </c>
      <c r="W121" s="13">
        <f t="shared" si="314"/>
        <v>115331.22878490816</v>
      </c>
      <c r="X121" s="13">
        <f t="shared" si="314"/>
        <v>105624.63231833487</v>
      </c>
      <c r="Y121" s="13">
        <f t="shared" si="314"/>
        <v>96081.260208464213</v>
      </c>
      <c r="Z121" s="13">
        <f t="shared" si="314"/>
        <v>86866.910460468076</v>
      </c>
      <c r="AA121" s="13">
        <f t="shared" si="314"/>
        <v>78106.012179871323</v>
      </c>
      <c r="AB121" s="13">
        <f t="shared" si="314"/>
        <v>69884.949494579298</v>
      </c>
      <c r="AC121" s="13">
        <f t="shared" si="314"/>
        <v>62256.912063426331</v>
      </c>
      <c r="AD121" s="13">
        <f t="shared" si="214"/>
        <v>441011.44130856387</v>
      </c>
      <c r="AE121" s="13">
        <f t="shared" si="228"/>
        <v>3217068.2852626909</v>
      </c>
      <c r="AF121" s="15"/>
      <c r="AG121">
        <f t="shared" si="153"/>
        <v>110</v>
      </c>
      <c r="AH121" s="15"/>
      <c r="AI121" s="15"/>
      <c r="AJ121" s="13">
        <f t="shared" ref="AJ121:BC121" si="315">I120*AI$8</f>
        <v>6250.6080280207925</v>
      </c>
      <c r="AK121" s="13">
        <f t="shared" si="315"/>
        <v>0</v>
      </c>
      <c r="AL121" s="13">
        <f t="shared" si="315"/>
        <v>0</v>
      </c>
      <c r="AM121" s="13">
        <f t="shared" si="315"/>
        <v>0</v>
      </c>
      <c r="AN121" s="13">
        <f t="shared" si="315"/>
        <v>0</v>
      </c>
      <c r="AO121" s="13">
        <f t="shared" si="315"/>
        <v>0</v>
      </c>
      <c r="AP121" s="13">
        <f t="shared" si="315"/>
        <v>0</v>
      </c>
      <c r="AQ121" s="13">
        <f t="shared" si="315"/>
        <v>0</v>
      </c>
      <c r="AR121" s="13">
        <f t="shared" si="315"/>
        <v>0</v>
      </c>
      <c r="AS121" s="13">
        <f t="shared" si="315"/>
        <v>0</v>
      </c>
      <c r="AT121" s="13">
        <f t="shared" si="315"/>
        <v>0</v>
      </c>
      <c r="AU121" s="13">
        <f t="shared" si="315"/>
        <v>0</v>
      </c>
      <c r="AV121" s="13">
        <f t="shared" si="315"/>
        <v>0</v>
      </c>
      <c r="AW121" s="13">
        <f t="shared" si="315"/>
        <v>0</v>
      </c>
      <c r="AX121" s="13">
        <f t="shared" si="315"/>
        <v>0</v>
      </c>
      <c r="AY121" s="13">
        <f t="shared" si="315"/>
        <v>0</v>
      </c>
      <c r="AZ121" s="13">
        <f t="shared" si="315"/>
        <v>0</v>
      </c>
      <c r="BA121" s="13">
        <f t="shared" si="315"/>
        <v>0</v>
      </c>
      <c r="BB121" s="13">
        <f t="shared" si="315"/>
        <v>0</v>
      </c>
      <c r="BC121" s="13">
        <f t="shared" si="315"/>
        <v>0</v>
      </c>
      <c r="BD121" s="13">
        <f t="shared" si="221"/>
        <v>0</v>
      </c>
      <c r="BE121" s="13">
        <f t="shared" si="222"/>
        <v>6250.6080280207925</v>
      </c>
      <c r="BF121" s="13">
        <f t="shared" si="223"/>
        <v>127873.96849117774</v>
      </c>
      <c r="BG121" s="4">
        <f t="shared" si="187"/>
        <v>3344942.2537538684</v>
      </c>
      <c r="BH121" s="4">
        <f t="shared" si="239"/>
        <v>1.5316298654362053</v>
      </c>
      <c r="BI121" s="4">
        <f t="shared" si="216"/>
        <v>3.8229051143609709</v>
      </c>
      <c r="BJ121" s="15"/>
      <c r="BK121" s="13">
        <f t="shared" si="183"/>
        <v>5000000.0000000009</v>
      </c>
      <c r="BL121" s="13"/>
      <c r="BM121">
        <f t="shared" si="184"/>
        <v>110</v>
      </c>
      <c r="BN121" s="11">
        <f t="shared" si="188"/>
        <v>0.33969928847131775</v>
      </c>
      <c r="BO121" s="9">
        <f t="shared" si="189"/>
        <v>10061.420163283141</v>
      </c>
      <c r="BP121" s="9">
        <f t="shared" si="190"/>
        <v>10191.970078232494</v>
      </c>
      <c r="BQ121" s="9">
        <f t="shared" si="191"/>
        <v>10656.682935448656</v>
      </c>
      <c r="BR121" s="9">
        <f t="shared" si="192"/>
        <v>11031.14062687164</v>
      </c>
      <c r="BS121" s="9">
        <f t="shared" si="193"/>
        <v>11296.554873650046</v>
      </c>
      <c r="BT121" s="9">
        <f t="shared" si="194"/>
        <v>11439.025305146029</v>
      </c>
      <c r="BU121" s="9">
        <f t="shared" si="195"/>
        <v>11450.794079823303</v>
      </c>
      <c r="BV121" s="9">
        <f t="shared" si="196"/>
        <v>11330.853271122038</v>
      </c>
      <c r="BW121" s="9">
        <f t="shared" si="197"/>
        <v>11084.831400056877</v>
      </c>
      <c r="BX121" s="9">
        <f t="shared" si="198"/>
        <v>10724.212178446998</v>
      </c>
      <c r="BY121" s="9">
        <f t="shared" si="199"/>
        <v>0</v>
      </c>
      <c r="BZ121" s="9">
        <f t="shared" si="200"/>
        <v>0</v>
      </c>
      <c r="CA121" s="9">
        <f t="shared" si="201"/>
        <v>0</v>
      </c>
      <c r="CB121" s="9">
        <f t="shared" si="202"/>
        <v>0</v>
      </c>
      <c r="CC121" s="9">
        <f t="shared" si="203"/>
        <v>0</v>
      </c>
      <c r="CD121" s="9">
        <f t="shared" si="204"/>
        <v>0</v>
      </c>
      <c r="CE121" s="9">
        <f t="shared" si="205"/>
        <v>0</v>
      </c>
      <c r="CF121" s="9">
        <f t="shared" si="206"/>
        <v>0</v>
      </c>
      <c r="CG121" s="9">
        <f t="shared" si="207"/>
        <v>0</v>
      </c>
      <c r="CH121" s="9">
        <f t="shared" si="208"/>
        <v>0</v>
      </c>
      <c r="CI121" s="9">
        <f t="shared" si="209"/>
        <v>0</v>
      </c>
      <c r="CJ121" s="9">
        <f t="shared" si="210"/>
        <v>29962.254564045892</v>
      </c>
      <c r="CK121" s="9">
        <f t="shared" si="230"/>
        <v>139229.73947612711</v>
      </c>
    </row>
    <row r="122" spans="2:89" x14ac:dyDescent="0.2">
      <c r="B122" s="1">
        <f t="shared" si="217"/>
        <v>43971</v>
      </c>
      <c r="C122" s="8">
        <f t="shared" si="211"/>
        <v>15.857142857142858</v>
      </c>
      <c r="D122">
        <f t="shared" si="224"/>
        <v>111</v>
      </c>
      <c r="E122" s="14">
        <f t="shared" si="218"/>
        <v>0.2</v>
      </c>
      <c r="F122" s="3">
        <f t="shared" si="212"/>
        <v>4.0551999668446754</v>
      </c>
      <c r="G122" s="4">
        <f t="shared" si="225"/>
        <v>1515828.0067700052</v>
      </c>
      <c r="I122" s="13">
        <f t="shared" si="226"/>
        <v>139229.73947612711</v>
      </c>
      <c r="J122" s="13">
        <f t="shared" ref="J122:AC122" si="316">I121*(1-I$8)</f>
        <v>142169.31981544849</v>
      </c>
      <c r="K122" s="13">
        <f t="shared" si="316"/>
        <v>150014.59267249901</v>
      </c>
      <c r="L122" s="13">
        <f t="shared" si="316"/>
        <v>156854.65494209365</v>
      </c>
      <c r="M122" s="13">
        <f t="shared" si="316"/>
        <v>162366.2604139226</v>
      </c>
      <c r="N122" s="13">
        <f t="shared" si="316"/>
        <v>166272.86628249535</v>
      </c>
      <c r="O122" s="13">
        <f t="shared" si="316"/>
        <v>168369.87437658224</v>
      </c>
      <c r="P122" s="13">
        <f t="shared" si="316"/>
        <v>168543.09779913098</v>
      </c>
      <c r="Q122" s="13">
        <f t="shared" si="316"/>
        <v>166777.70097947598</v>
      </c>
      <c r="R122" s="13">
        <f t="shared" si="316"/>
        <v>163156.52955794777</v>
      </c>
      <c r="S122" s="13">
        <f t="shared" si="316"/>
        <v>157848.61114527311</v>
      </c>
      <c r="T122" s="13">
        <f t="shared" si="316"/>
        <v>151090.18026768358</v>
      </c>
      <c r="U122" s="13">
        <f t="shared" si="316"/>
        <v>143161.50353746006</v>
      </c>
      <c r="V122" s="13">
        <f t="shared" si="316"/>
        <v>134362.93167834915</v>
      </c>
      <c r="W122" s="13">
        <f t="shared" si="316"/>
        <v>124993.09331673611</v>
      </c>
      <c r="X122" s="13">
        <f t="shared" si="316"/>
        <v>115331.22878490816</v>
      </c>
      <c r="Y122" s="13">
        <f t="shared" si="316"/>
        <v>105624.63231833487</v>
      </c>
      <c r="Z122" s="13">
        <f t="shared" si="316"/>
        <v>96081.260208464213</v>
      </c>
      <c r="AA122" s="13">
        <f t="shared" si="316"/>
        <v>86866.910460468076</v>
      </c>
      <c r="AB122" s="13">
        <f t="shared" si="316"/>
        <v>78106.012179871323</v>
      </c>
      <c r="AC122" s="13">
        <f t="shared" si="316"/>
        <v>69884.949494579298</v>
      </c>
      <c r="AD122" s="13">
        <f t="shared" si="214"/>
        <v>503268.3533719902</v>
      </c>
      <c r="AE122" s="13">
        <f t="shared" si="228"/>
        <v>3350374.3030798417</v>
      </c>
      <c r="AF122" s="15"/>
      <c r="AG122">
        <f t="shared" si="153"/>
        <v>111</v>
      </c>
      <c r="AH122" s="15"/>
      <c r="AI122" s="15"/>
      <c r="AJ122" s="13">
        <f t="shared" ref="AJ122:BC122" si="317">I121*AI$8</f>
        <v>5923.7216589770214</v>
      </c>
      <c r="AK122" s="13">
        <f t="shared" si="317"/>
        <v>0</v>
      </c>
      <c r="AL122" s="13">
        <f t="shared" si="317"/>
        <v>0</v>
      </c>
      <c r="AM122" s="13">
        <f t="shared" si="317"/>
        <v>0</v>
      </c>
      <c r="AN122" s="13">
        <f t="shared" si="317"/>
        <v>0</v>
      </c>
      <c r="AO122" s="13">
        <f t="shared" si="317"/>
        <v>0</v>
      </c>
      <c r="AP122" s="13">
        <f t="shared" si="317"/>
        <v>0</v>
      </c>
      <c r="AQ122" s="13">
        <f t="shared" si="317"/>
        <v>0</v>
      </c>
      <c r="AR122" s="13">
        <f t="shared" si="317"/>
        <v>0</v>
      </c>
      <c r="AS122" s="13">
        <f t="shared" si="317"/>
        <v>0</v>
      </c>
      <c r="AT122" s="13">
        <f t="shared" si="317"/>
        <v>0</v>
      </c>
      <c r="AU122" s="13">
        <f t="shared" si="317"/>
        <v>0</v>
      </c>
      <c r="AV122" s="13">
        <f t="shared" si="317"/>
        <v>0</v>
      </c>
      <c r="AW122" s="13">
        <f t="shared" si="317"/>
        <v>0</v>
      </c>
      <c r="AX122" s="13">
        <f t="shared" si="317"/>
        <v>0</v>
      </c>
      <c r="AY122" s="13">
        <f t="shared" si="317"/>
        <v>0</v>
      </c>
      <c r="AZ122" s="13">
        <f t="shared" si="317"/>
        <v>0</v>
      </c>
      <c r="BA122" s="13">
        <f t="shared" si="317"/>
        <v>0</v>
      </c>
      <c r="BB122" s="13">
        <f t="shared" si="317"/>
        <v>0</v>
      </c>
      <c r="BC122" s="13">
        <f t="shared" si="317"/>
        <v>0</v>
      </c>
      <c r="BD122" s="13">
        <f t="shared" si="221"/>
        <v>0</v>
      </c>
      <c r="BE122" s="13">
        <f t="shared" si="222"/>
        <v>5923.7216589770214</v>
      </c>
      <c r="BF122" s="13">
        <f t="shared" si="223"/>
        <v>133797.69015015475</v>
      </c>
      <c r="BG122" s="4">
        <f t="shared" si="187"/>
        <v>3484171.9932299964</v>
      </c>
      <c r="BH122" s="4">
        <f t="shared" si="239"/>
        <v>1.4766719132714823</v>
      </c>
      <c r="BI122" s="4">
        <f t="shared" si="216"/>
        <v>3.8401574437236032</v>
      </c>
      <c r="BJ122" s="15"/>
      <c r="BK122" s="13">
        <f t="shared" si="183"/>
        <v>5000000.0000000019</v>
      </c>
      <c r="BL122" s="13"/>
      <c r="BM122">
        <f t="shared" si="184"/>
        <v>111</v>
      </c>
      <c r="BN122" s="11">
        <f t="shared" si="188"/>
        <v>0.3115012303746118</v>
      </c>
      <c r="BO122" s="9">
        <f t="shared" si="189"/>
        <v>8674.0470303100519</v>
      </c>
      <c r="BP122" s="9">
        <f t="shared" si="190"/>
        <v>8857.1836088067757</v>
      </c>
      <c r="BQ122" s="9">
        <f t="shared" si="191"/>
        <v>9345.9460383259338</v>
      </c>
      <c r="BR122" s="9">
        <f t="shared" si="192"/>
        <v>9772.0836008894712</v>
      </c>
      <c r="BS122" s="9">
        <f t="shared" si="193"/>
        <v>10115.457978052304</v>
      </c>
      <c r="BT122" s="9">
        <f t="shared" si="194"/>
        <v>10358.840484982122</v>
      </c>
      <c r="BU122" s="9">
        <f t="shared" si="195"/>
        <v>10489.484605264841</v>
      </c>
      <c r="BV122" s="9">
        <f t="shared" si="196"/>
        <v>10500.276467115566</v>
      </c>
      <c r="BW122" s="9">
        <f t="shared" si="197"/>
        <v>10390.291810831175</v>
      </c>
      <c r="BX122" s="9">
        <f t="shared" si="198"/>
        <v>10164.691940190491</v>
      </c>
      <c r="BY122" s="9">
        <f t="shared" si="199"/>
        <v>0</v>
      </c>
      <c r="BZ122" s="9">
        <f t="shared" si="200"/>
        <v>0</v>
      </c>
      <c r="CA122" s="9">
        <f t="shared" si="201"/>
        <v>0</v>
      </c>
      <c r="CB122" s="9">
        <f t="shared" si="202"/>
        <v>0</v>
      </c>
      <c r="CC122" s="9">
        <f t="shared" si="203"/>
        <v>0</v>
      </c>
      <c r="CD122" s="9">
        <f t="shared" si="204"/>
        <v>0</v>
      </c>
      <c r="CE122" s="9">
        <f t="shared" si="205"/>
        <v>0</v>
      </c>
      <c r="CF122" s="9">
        <f t="shared" si="206"/>
        <v>0</v>
      </c>
      <c r="CG122" s="9">
        <f t="shared" si="207"/>
        <v>0</v>
      </c>
      <c r="CH122" s="9">
        <f t="shared" si="208"/>
        <v>0</v>
      </c>
      <c r="CI122" s="9">
        <f t="shared" si="209"/>
        <v>0</v>
      </c>
      <c r="CJ122" s="9">
        <f t="shared" si="210"/>
        <v>31353.742256795973</v>
      </c>
      <c r="CK122" s="9">
        <f t="shared" si="230"/>
        <v>130022.04582156469</v>
      </c>
    </row>
    <row r="123" spans="2:89" x14ac:dyDescent="0.2">
      <c r="B123" s="1">
        <f t="shared" si="217"/>
        <v>43972</v>
      </c>
      <c r="C123" s="8">
        <f t="shared" si="211"/>
        <v>16</v>
      </c>
      <c r="D123">
        <f t="shared" si="224"/>
        <v>112</v>
      </c>
      <c r="E123" s="14">
        <f t="shared" si="218"/>
        <v>0.2</v>
      </c>
      <c r="F123" s="3">
        <f t="shared" si="212"/>
        <v>4.0551999668446754</v>
      </c>
      <c r="G123" s="4">
        <f t="shared" si="225"/>
        <v>1385805.9609484405</v>
      </c>
      <c r="I123" s="13">
        <f t="shared" si="226"/>
        <v>130022.04582156469</v>
      </c>
      <c r="J123" s="13">
        <f t="shared" ref="J123:AC123" si="318">I122*(1-I$8)</f>
        <v>133660.54989708203</v>
      </c>
      <c r="K123" s="13">
        <f t="shared" si="318"/>
        <v>142169.31981544849</v>
      </c>
      <c r="L123" s="13">
        <f t="shared" si="318"/>
        <v>150014.59267249901</v>
      </c>
      <c r="M123" s="13">
        <f t="shared" si="318"/>
        <v>156854.65494209365</v>
      </c>
      <c r="N123" s="13">
        <f t="shared" si="318"/>
        <v>162366.2604139226</v>
      </c>
      <c r="O123" s="13">
        <f t="shared" si="318"/>
        <v>166272.86628249535</v>
      </c>
      <c r="P123" s="13">
        <f t="shared" si="318"/>
        <v>168369.87437658224</v>
      </c>
      <c r="Q123" s="13">
        <f t="shared" si="318"/>
        <v>168543.09779913098</v>
      </c>
      <c r="R123" s="13">
        <f t="shared" si="318"/>
        <v>166777.70097947598</v>
      </c>
      <c r="S123" s="13">
        <f t="shared" si="318"/>
        <v>163156.52955794777</v>
      </c>
      <c r="T123" s="13">
        <f t="shared" si="318"/>
        <v>157848.61114527311</v>
      </c>
      <c r="U123" s="13">
        <f t="shared" si="318"/>
        <v>151090.18026768358</v>
      </c>
      <c r="V123" s="13">
        <f t="shared" si="318"/>
        <v>143161.50353746006</v>
      </c>
      <c r="W123" s="13">
        <f t="shared" si="318"/>
        <v>134362.93167834915</v>
      </c>
      <c r="X123" s="13">
        <f t="shared" si="318"/>
        <v>124993.09331673611</v>
      </c>
      <c r="Y123" s="13">
        <f t="shared" si="318"/>
        <v>115331.22878490816</v>
      </c>
      <c r="Z123" s="13">
        <f t="shared" si="318"/>
        <v>105624.63231833487</v>
      </c>
      <c r="AA123" s="13">
        <f t="shared" si="318"/>
        <v>96081.260208464213</v>
      </c>
      <c r="AB123" s="13">
        <f t="shared" si="318"/>
        <v>86866.910460468076</v>
      </c>
      <c r="AC123" s="13">
        <f t="shared" si="318"/>
        <v>78106.012179871323</v>
      </c>
      <c r="AD123" s="13">
        <f t="shared" si="214"/>
        <v>573153.30286656949</v>
      </c>
      <c r="AE123" s="13">
        <f t="shared" si="228"/>
        <v>3474827.1593223615</v>
      </c>
      <c r="AF123" s="15"/>
      <c r="AG123">
        <f t="shared" si="153"/>
        <v>112</v>
      </c>
      <c r="AH123" s="15"/>
      <c r="AI123" s="15"/>
      <c r="AJ123" s="13">
        <f t="shared" ref="AJ123:BC123" si="319">I122*AI$8</f>
        <v>5569.1895790450844</v>
      </c>
      <c r="AK123" s="13">
        <f t="shared" si="319"/>
        <v>0</v>
      </c>
      <c r="AL123" s="13">
        <f t="shared" si="319"/>
        <v>0</v>
      </c>
      <c r="AM123" s="13">
        <f t="shared" si="319"/>
        <v>0</v>
      </c>
      <c r="AN123" s="13">
        <f t="shared" si="319"/>
        <v>0</v>
      </c>
      <c r="AO123" s="13">
        <f t="shared" si="319"/>
        <v>0</v>
      </c>
      <c r="AP123" s="13">
        <f t="shared" si="319"/>
        <v>0</v>
      </c>
      <c r="AQ123" s="13">
        <f t="shared" si="319"/>
        <v>0</v>
      </c>
      <c r="AR123" s="13">
        <f t="shared" si="319"/>
        <v>0</v>
      </c>
      <c r="AS123" s="13">
        <f t="shared" si="319"/>
        <v>0</v>
      </c>
      <c r="AT123" s="13">
        <f t="shared" si="319"/>
        <v>0</v>
      </c>
      <c r="AU123" s="13">
        <f t="shared" si="319"/>
        <v>0</v>
      </c>
      <c r="AV123" s="13">
        <f t="shared" si="319"/>
        <v>0</v>
      </c>
      <c r="AW123" s="13">
        <f t="shared" si="319"/>
        <v>0</v>
      </c>
      <c r="AX123" s="13">
        <f t="shared" si="319"/>
        <v>0</v>
      </c>
      <c r="AY123" s="13">
        <f t="shared" si="319"/>
        <v>0</v>
      </c>
      <c r="AZ123" s="13">
        <f t="shared" si="319"/>
        <v>0</v>
      </c>
      <c r="BA123" s="13">
        <f t="shared" si="319"/>
        <v>0</v>
      </c>
      <c r="BB123" s="13">
        <f t="shared" si="319"/>
        <v>0</v>
      </c>
      <c r="BC123" s="13">
        <f t="shared" si="319"/>
        <v>0</v>
      </c>
      <c r="BD123" s="13">
        <f t="shared" si="221"/>
        <v>0</v>
      </c>
      <c r="BE123" s="13">
        <f t="shared" si="222"/>
        <v>5569.1895790450844</v>
      </c>
      <c r="BF123" s="13">
        <f t="shared" si="223"/>
        <v>139366.87972919983</v>
      </c>
      <c r="BG123" s="4">
        <f t="shared" si="187"/>
        <v>3614194.0390515612</v>
      </c>
      <c r="BH123" s="4">
        <f t="shared" si="239"/>
        <v>1.4257955680468439</v>
      </c>
      <c r="BI123" s="4">
        <f t="shared" si="216"/>
        <v>3.8560984336572193</v>
      </c>
      <c r="BJ123" s="15"/>
      <c r="BK123" s="13">
        <f t="shared" si="183"/>
        <v>5000000.0000000019</v>
      </c>
      <c r="BL123" s="13"/>
      <c r="BM123">
        <f t="shared" si="184"/>
        <v>112</v>
      </c>
      <c r="BN123" s="11">
        <f t="shared" si="188"/>
        <v>0.28510811794641944</v>
      </c>
      <c r="BO123" s="9">
        <f t="shared" si="189"/>
        <v>7414.0681551458838</v>
      </c>
      <c r="BP123" s="9">
        <f t="shared" si="190"/>
        <v>7621.541564968109</v>
      </c>
      <c r="BQ123" s="9">
        <f t="shared" si="191"/>
        <v>8106.725440461023</v>
      </c>
      <c r="BR123" s="9">
        <f t="shared" si="192"/>
        <v>8554.0756362709835</v>
      </c>
      <c r="BS123" s="9">
        <f t="shared" si="193"/>
        <v>8944.1070923350726</v>
      </c>
      <c r="BT123" s="9">
        <f t="shared" si="194"/>
        <v>9258.3877849223409</v>
      </c>
      <c r="BU123" s="9">
        <f t="shared" si="195"/>
        <v>9481.1487942717813</v>
      </c>
      <c r="BV123" s="9">
        <f t="shared" si="196"/>
        <v>9600.7236004764873</v>
      </c>
      <c r="BW123" s="9">
        <f t="shared" si="197"/>
        <v>9610.6010812739096</v>
      </c>
      <c r="BX123" s="9">
        <f t="shared" si="198"/>
        <v>9509.9352883378233</v>
      </c>
      <c r="BY123" s="9">
        <f t="shared" si="199"/>
        <v>0</v>
      </c>
      <c r="BZ123" s="9">
        <f t="shared" si="200"/>
        <v>0</v>
      </c>
      <c r="CA123" s="9">
        <f t="shared" si="201"/>
        <v>0</v>
      </c>
      <c r="CB123" s="9">
        <f t="shared" si="202"/>
        <v>0</v>
      </c>
      <c r="CC123" s="9">
        <f t="shared" si="203"/>
        <v>0</v>
      </c>
      <c r="CD123" s="9">
        <f t="shared" si="204"/>
        <v>0</v>
      </c>
      <c r="CE123" s="9">
        <f t="shared" si="205"/>
        <v>0</v>
      </c>
      <c r="CF123" s="9">
        <f t="shared" si="206"/>
        <v>0</v>
      </c>
      <c r="CG123" s="9">
        <f t="shared" si="207"/>
        <v>0</v>
      </c>
      <c r="CH123" s="9">
        <f t="shared" si="208"/>
        <v>0</v>
      </c>
      <c r="CI123" s="9">
        <f t="shared" si="209"/>
        <v>0</v>
      </c>
      <c r="CJ123" s="9">
        <f t="shared" si="210"/>
        <v>32682.131895012353</v>
      </c>
      <c r="CK123" s="9">
        <f t="shared" si="230"/>
        <v>120783.44633347577</v>
      </c>
    </row>
    <row r="124" spans="2:89" x14ac:dyDescent="0.2">
      <c r="B124" s="1">
        <f t="shared" si="217"/>
        <v>43973</v>
      </c>
      <c r="C124" s="8">
        <f t="shared" si="211"/>
        <v>16.142857142857142</v>
      </c>
      <c r="D124">
        <f t="shared" si="224"/>
        <v>113</v>
      </c>
      <c r="E124" s="14">
        <f t="shared" si="218"/>
        <v>0.2</v>
      </c>
      <c r="F124" s="3">
        <f t="shared" si="212"/>
        <v>4.0551999668446754</v>
      </c>
      <c r="G124" s="4">
        <f t="shared" si="225"/>
        <v>1265022.5146149646</v>
      </c>
      <c r="I124" s="13">
        <f t="shared" si="226"/>
        <v>120783.44633347577</v>
      </c>
      <c r="J124" s="13">
        <f t="shared" ref="J124:AC124" si="320">I123*(1-I$8)</f>
        <v>124821.1639887021</v>
      </c>
      <c r="K124" s="13">
        <f t="shared" si="320"/>
        <v>133660.54989708203</v>
      </c>
      <c r="L124" s="13">
        <f t="shared" si="320"/>
        <v>142169.31981544849</v>
      </c>
      <c r="M124" s="13">
        <f t="shared" si="320"/>
        <v>150014.59267249901</v>
      </c>
      <c r="N124" s="13">
        <f t="shared" si="320"/>
        <v>156854.65494209365</v>
      </c>
      <c r="O124" s="13">
        <f t="shared" si="320"/>
        <v>162366.2604139226</v>
      </c>
      <c r="P124" s="13">
        <f t="shared" si="320"/>
        <v>166272.86628249535</v>
      </c>
      <c r="Q124" s="13">
        <f t="shared" si="320"/>
        <v>168369.87437658224</v>
      </c>
      <c r="R124" s="13">
        <f t="shared" si="320"/>
        <v>168543.09779913098</v>
      </c>
      <c r="S124" s="13">
        <f t="shared" si="320"/>
        <v>166777.70097947598</v>
      </c>
      <c r="T124" s="13">
        <f t="shared" si="320"/>
        <v>163156.52955794777</v>
      </c>
      <c r="U124" s="13">
        <f t="shared" si="320"/>
        <v>157848.61114527311</v>
      </c>
      <c r="V124" s="13">
        <f t="shared" si="320"/>
        <v>151090.18026768358</v>
      </c>
      <c r="W124" s="13">
        <f t="shared" si="320"/>
        <v>143161.50353746006</v>
      </c>
      <c r="X124" s="13">
        <f t="shared" si="320"/>
        <v>134362.93167834915</v>
      </c>
      <c r="Y124" s="13">
        <f t="shared" si="320"/>
        <v>124993.09331673611</v>
      </c>
      <c r="Z124" s="13">
        <f t="shared" si="320"/>
        <v>115331.22878490816</v>
      </c>
      <c r="AA124" s="13">
        <f t="shared" si="320"/>
        <v>105624.63231833487</v>
      </c>
      <c r="AB124" s="13">
        <f t="shared" si="320"/>
        <v>96081.260208464213</v>
      </c>
      <c r="AC124" s="13">
        <f t="shared" si="320"/>
        <v>86866.910460468076</v>
      </c>
      <c r="AD124" s="13">
        <f t="shared" si="214"/>
        <v>651259.31504644081</v>
      </c>
      <c r="AE124" s="13">
        <f t="shared" si="228"/>
        <v>3590409.7238229741</v>
      </c>
      <c r="AF124" s="15"/>
      <c r="AG124">
        <f t="shared" si="153"/>
        <v>113</v>
      </c>
      <c r="AH124" s="15"/>
      <c r="AI124" s="15"/>
      <c r="AJ124" s="13">
        <f t="shared" ref="AJ124:BC124" si="321">I123*AI$8</f>
        <v>5200.8818328625875</v>
      </c>
      <c r="AK124" s="13">
        <f t="shared" si="321"/>
        <v>0</v>
      </c>
      <c r="AL124" s="13">
        <f t="shared" si="321"/>
        <v>0</v>
      </c>
      <c r="AM124" s="13">
        <f t="shared" si="321"/>
        <v>0</v>
      </c>
      <c r="AN124" s="13">
        <f t="shared" si="321"/>
        <v>0</v>
      </c>
      <c r="AO124" s="13">
        <f t="shared" si="321"/>
        <v>0</v>
      </c>
      <c r="AP124" s="13">
        <f t="shared" si="321"/>
        <v>0</v>
      </c>
      <c r="AQ124" s="13">
        <f t="shared" si="321"/>
        <v>0</v>
      </c>
      <c r="AR124" s="13">
        <f t="shared" si="321"/>
        <v>0</v>
      </c>
      <c r="AS124" s="13">
        <f t="shared" si="321"/>
        <v>0</v>
      </c>
      <c r="AT124" s="13">
        <f t="shared" si="321"/>
        <v>0</v>
      </c>
      <c r="AU124" s="13">
        <f t="shared" si="321"/>
        <v>0</v>
      </c>
      <c r="AV124" s="13">
        <f t="shared" si="321"/>
        <v>0</v>
      </c>
      <c r="AW124" s="13">
        <f t="shared" si="321"/>
        <v>0</v>
      </c>
      <c r="AX124" s="13">
        <f t="shared" si="321"/>
        <v>0</v>
      </c>
      <c r="AY124" s="13">
        <f t="shared" si="321"/>
        <v>0</v>
      </c>
      <c r="AZ124" s="13">
        <f t="shared" si="321"/>
        <v>0</v>
      </c>
      <c r="BA124" s="13">
        <f t="shared" si="321"/>
        <v>0</v>
      </c>
      <c r="BB124" s="13">
        <f t="shared" si="321"/>
        <v>0</v>
      </c>
      <c r="BC124" s="13">
        <f t="shared" si="321"/>
        <v>0</v>
      </c>
      <c r="BD124" s="13">
        <f t="shared" si="221"/>
        <v>0</v>
      </c>
      <c r="BE124" s="13">
        <f t="shared" si="222"/>
        <v>5200.8818328625875</v>
      </c>
      <c r="BF124" s="13">
        <f t="shared" si="223"/>
        <v>144567.76156206243</v>
      </c>
      <c r="BG124" s="4">
        <f t="shared" si="187"/>
        <v>3734977.4853850366</v>
      </c>
      <c r="BH124" s="4">
        <f t="shared" si="239"/>
        <v>1.3792066708253707</v>
      </c>
      <c r="BI124" s="4">
        <f t="shared" si="216"/>
        <v>3.8706461318108594</v>
      </c>
      <c r="BJ124" s="15"/>
      <c r="BK124" s="13">
        <f t="shared" si="183"/>
        <v>5000000.0000000009</v>
      </c>
      <c r="BL124" s="13"/>
      <c r="BM124">
        <f t="shared" si="184"/>
        <v>113</v>
      </c>
      <c r="BN124" s="11">
        <f t="shared" si="188"/>
        <v>0.26053756957010699</v>
      </c>
      <c r="BO124" s="9">
        <f t="shared" si="189"/>
        <v>6293.7251104050465</v>
      </c>
      <c r="BP124" s="9">
        <f t="shared" si="190"/>
        <v>6504.1205393056416</v>
      </c>
      <c r="BQ124" s="9">
        <f t="shared" si="191"/>
        <v>6964.7189635179539</v>
      </c>
      <c r="BR124" s="9">
        <f t="shared" si="192"/>
        <v>7408.0898104304397</v>
      </c>
      <c r="BS124" s="9">
        <f t="shared" si="193"/>
        <v>7816.8874749884953</v>
      </c>
      <c r="BT124" s="9">
        <f t="shared" si="194"/>
        <v>8173.3061148741699</v>
      </c>
      <c r="BU124" s="9">
        <f t="shared" si="195"/>
        <v>8460.5021736860945</v>
      </c>
      <c r="BV124" s="9">
        <f t="shared" si="196"/>
        <v>8664.0656933393457</v>
      </c>
      <c r="BW124" s="9">
        <f t="shared" si="197"/>
        <v>8773.3355717797949</v>
      </c>
      <c r="BX124" s="9">
        <f t="shared" si="198"/>
        <v>8782.3618136804871</v>
      </c>
      <c r="BY124" s="9">
        <f t="shared" si="199"/>
        <v>0</v>
      </c>
      <c r="BZ124" s="9">
        <f t="shared" si="200"/>
        <v>0</v>
      </c>
      <c r="CA124" s="9">
        <f t="shared" si="201"/>
        <v>0</v>
      </c>
      <c r="CB124" s="9">
        <f t="shared" si="202"/>
        <v>0</v>
      </c>
      <c r="CC124" s="9">
        <f t="shared" si="203"/>
        <v>0</v>
      </c>
      <c r="CD124" s="9">
        <f t="shared" si="204"/>
        <v>0</v>
      </c>
      <c r="CE124" s="9">
        <f t="shared" si="205"/>
        <v>0</v>
      </c>
      <c r="CF124" s="9">
        <f t="shared" si="206"/>
        <v>0</v>
      </c>
      <c r="CG124" s="9">
        <f t="shared" si="207"/>
        <v>0</v>
      </c>
      <c r="CH124" s="9">
        <f t="shared" si="208"/>
        <v>0</v>
      </c>
      <c r="CI124" s="9">
        <f t="shared" si="209"/>
        <v>0</v>
      </c>
      <c r="CJ124" s="9">
        <f t="shared" si="210"/>
        <v>33935.50382041846</v>
      </c>
      <c r="CK124" s="9">
        <f t="shared" si="230"/>
        <v>111776.61708642592</v>
      </c>
    </row>
    <row r="125" spans="2:89" x14ac:dyDescent="0.2">
      <c r="B125" s="1">
        <f t="shared" si="217"/>
        <v>43974</v>
      </c>
      <c r="C125" s="8">
        <f t="shared" si="211"/>
        <v>16.285714285714285</v>
      </c>
      <c r="D125">
        <f t="shared" si="224"/>
        <v>114</v>
      </c>
      <c r="E125" s="14">
        <f t="shared" si="218"/>
        <v>0.2</v>
      </c>
      <c r="F125" s="3">
        <f t="shared" si="212"/>
        <v>4.0551999668446754</v>
      </c>
      <c r="G125" s="4">
        <f t="shared" si="225"/>
        <v>1153245.8975285387</v>
      </c>
      <c r="I125" s="13">
        <f t="shared" si="226"/>
        <v>111776.61708642592</v>
      </c>
      <c r="J125" s="13">
        <f t="shared" ref="J125:AC125" si="322">I124*(1-I$8)</f>
        <v>115952.10848013674</v>
      </c>
      <c r="K125" s="13">
        <f t="shared" si="322"/>
        <v>124821.1639887021</v>
      </c>
      <c r="L125" s="13">
        <f t="shared" si="322"/>
        <v>133660.54989708203</v>
      </c>
      <c r="M125" s="13">
        <f t="shared" si="322"/>
        <v>142169.31981544849</v>
      </c>
      <c r="N125" s="13">
        <f t="shared" si="322"/>
        <v>150014.59267249901</v>
      </c>
      <c r="O125" s="13">
        <f t="shared" si="322"/>
        <v>156854.65494209365</v>
      </c>
      <c r="P125" s="13">
        <f t="shared" si="322"/>
        <v>162366.2604139226</v>
      </c>
      <c r="Q125" s="13">
        <f t="shared" si="322"/>
        <v>166272.86628249535</v>
      </c>
      <c r="R125" s="13">
        <f t="shared" si="322"/>
        <v>168369.87437658224</v>
      </c>
      <c r="S125" s="13">
        <f t="shared" si="322"/>
        <v>168543.09779913098</v>
      </c>
      <c r="T125" s="13">
        <f t="shared" si="322"/>
        <v>166777.70097947598</v>
      </c>
      <c r="U125" s="13">
        <f t="shared" si="322"/>
        <v>163156.52955794777</v>
      </c>
      <c r="V125" s="13">
        <f t="shared" si="322"/>
        <v>157848.61114527311</v>
      </c>
      <c r="W125" s="13">
        <f t="shared" si="322"/>
        <v>151090.18026768358</v>
      </c>
      <c r="X125" s="13">
        <f t="shared" si="322"/>
        <v>143161.50353746006</v>
      </c>
      <c r="Y125" s="13">
        <f t="shared" si="322"/>
        <v>134362.93167834915</v>
      </c>
      <c r="Z125" s="13">
        <f t="shared" si="322"/>
        <v>124993.09331673611</v>
      </c>
      <c r="AA125" s="13">
        <f t="shared" si="322"/>
        <v>115331.22878490816</v>
      </c>
      <c r="AB125" s="13">
        <f t="shared" si="322"/>
        <v>105624.63231833487</v>
      </c>
      <c r="AC125" s="13">
        <f t="shared" si="322"/>
        <v>96081.260208464213</v>
      </c>
      <c r="AD125" s="13">
        <f t="shared" si="214"/>
        <v>738126.22550690884</v>
      </c>
      <c r="AE125" s="13">
        <f t="shared" si="228"/>
        <v>3697355.003056061</v>
      </c>
      <c r="AF125" s="15"/>
      <c r="AG125">
        <f t="shared" ref="AG125:AG188" si="323">D125</f>
        <v>114</v>
      </c>
      <c r="AH125" s="15"/>
      <c r="AI125" s="15"/>
      <c r="AJ125" s="13">
        <f t="shared" ref="AJ125:BC125" si="324">I124*AI$8</f>
        <v>4831.3378533390314</v>
      </c>
      <c r="AK125" s="13">
        <f t="shared" si="324"/>
        <v>0</v>
      </c>
      <c r="AL125" s="13">
        <f t="shared" si="324"/>
        <v>0</v>
      </c>
      <c r="AM125" s="13">
        <f t="shared" si="324"/>
        <v>0</v>
      </c>
      <c r="AN125" s="13">
        <f t="shared" si="324"/>
        <v>0</v>
      </c>
      <c r="AO125" s="13">
        <f t="shared" si="324"/>
        <v>0</v>
      </c>
      <c r="AP125" s="13">
        <f t="shared" si="324"/>
        <v>0</v>
      </c>
      <c r="AQ125" s="13">
        <f t="shared" si="324"/>
        <v>0</v>
      </c>
      <c r="AR125" s="13">
        <f t="shared" si="324"/>
        <v>0</v>
      </c>
      <c r="AS125" s="13">
        <f t="shared" si="324"/>
        <v>0</v>
      </c>
      <c r="AT125" s="13">
        <f t="shared" si="324"/>
        <v>0</v>
      </c>
      <c r="AU125" s="13">
        <f t="shared" si="324"/>
        <v>0</v>
      </c>
      <c r="AV125" s="13">
        <f t="shared" si="324"/>
        <v>0</v>
      </c>
      <c r="AW125" s="13">
        <f t="shared" si="324"/>
        <v>0</v>
      </c>
      <c r="AX125" s="13">
        <f t="shared" si="324"/>
        <v>0</v>
      </c>
      <c r="AY125" s="13">
        <f t="shared" si="324"/>
        <v>0</v>
      </c>
      <c r="AZ125" s="13">
        <f t="shared" si="324"/>
        <v>0</v>
      </c>
      <c r="BA125" s="13">
        <f t="shared" si="324"/>
        <v>0</v>
      </c>
      <c r="BB125" s="13">
        <f t="shared" si="324"/>
        <v>0</v>
      </c>
      <c r="BC125" s="13">
        <f t="shared" si="324"/>
        <v>0</v>
      </c>
      <c r="BD125" s="13">
        <f t="shared" si="221"/>
        <v>0</v>
      </c>
      <c r="BE125" s="13">
        <f t="shared" si="222"/>
        <v>4831.3378533390314</v>
      </c>
      <c r="BF125" s="13">
        <f t="shared" si="223"/>
        <v>149399.09941540146</v>
      </c>
      <c r="BG125" s="4">
        <f t="shared" si="187"/>
        <v>3846754.1024714625</v>
      </c>
      <c r="BH125" s="4">
        <f t="shared" si="239"/>
        <v>1.3369812539737185</v>
      </c>
      <c r="BI125" s="4">
        <f t="shared" si="216"/>
        <v>3.8837704577845389</v>
      </c>
      <c r="BJ125" s="15"/>
      <c r="BK125" s="13">
        <f t="shared" si="183"/>
        <v>5000000.0000000019</v>
      </c>
      <c r="BL125" s="13"/>
      <c r="BM125">
        <f t="shared" si="184"/>
        <v>114</v>
      </c>
      <c r="BN125" s="11">
        <f t="shared" si="188"/>
        <v>0.23775320236912259</v>
      </c>
      <c r="BO125" s="9">
        <f t="shared" si="189"/>
        <v>5315.0497324569897</v>
      </c>
      <c r="BP125" s="9">
        <f t="shared" si="190"/>
        <v>5513.5970225208812</v>
      </c>
      <c r="BQ125" s="9">
        <f t="shared" si="191"/>
        <v>5935.3262923510656</v>
      </c>
      <c r="BR125" s="9">
        <f t="shared" si="192"/>
        <v>6355.6447536898304</v>
      </c>
      <c r="BS125" s="9">
        <f t="shared" si="193"/>
        <v>6760.2422129525667</v>
      </c>
      <c r="BT125" s="9">
        <f t="shared" si="194"/>
        <v>7133.2899619972313</v>
      </c>
      <c r="BU125" s="9">
        <f t="shared" si="195"/>
        <v>7458.5393037972972</v>
      </c>
      <c r="BV125" s="9">
        <f t="shared" si="196"/>
        <v>7720.6196740218002</v>
      </c>
      <c r="BW125" s="9">
        <f t="shared" si="197"/>
        <v>7906.3812851512348</v>
      </c>
      <c r="BX125" s="9">
        <f t="shared" si="198"/>
        <v>8006.0953631038619</v>
      </c>
      <c r="BY125" s="9">
        <f t="shared" si="199"/>
        <v>0</v>
      </c>
      <c r="BZ125" s="9">
        <f t="shared" si="200"/>
        <v>0</v>
      </c>
      <c r="CA125" s="9">
        <f t="shared" si="201"/>
        <v>0</v>
      </c>
      <c r="CB125" s="9">
        <f t="shared" si="202"/>
        <v>0</v>
      </c>
      <c r="CC125" s="9">
        <f t="shared" si="203"/>
        <v>0</v>
      </c>
      <c r="CD125" s="9">
        <f t="shared" si="204"/>
        <v>0</v>
      </c>
      <c r="CE125" s="9">
        <f t="shared" si="205"/>
        <v>0</v>
      </c>
      <c r="CF125" s="9">
        <f t="shared" si="206"/>
        <v>0</v>
      </c>
      <c r="CG125" s="9">
        <f t="shared" si="207"/>
        <v>0</v>
      </c>
      <c r="CH125" s="9">
        <f t="shared" si="208"/>
        <v>0</v>
      </c>
      <c r="CI125" s="9">
        <f t="shared" si="209"/>
        <v>0</v>
      </c>
      <c r="CJ125" s="9">
        <f t="shared" si="210"/>
        <v>35098.374773380143</v>
      </c>
      <c r="CK125" s="9">
        <f t="shared" si="230"/>
        <v>103203.1603754229</v>
      </c>
    </row>
    <row r="126" spans="2:89" x14ac:dyDescent="0.2">
      <c r="B126" s="1">
        <f t="shared" si="217"/>
        <v>43975</v>
      </c>
      <c r="C126" s="8">
        <f t="shared" si="211"/>
        <v>16.428571428571427</v>
      </c>
      <c r="D126">
        <f t="shared" si="224"/>
        <v>115</v>
      </c>
      <c r="E126" s="14">
        <f t="shared" si="218"/>
        <v>0.2</v>
      </c>
      <c r="F126" s="3">
        <f t="shared" si="212"/>
        <v>4.0551999668446754</v>
      </c>
      <c r="G126" s="4">
        <f t="shared" si="225"/>
        <v>1050042.7371531159</v>
      </c>
      <c r="I126" s="13">
        <f t="shared" si="226"/>
        <v>103203.1603754229</v>
      </c>
      <c r="J126" s="13">
        <f t="shared" ref="J126:AC126" si="325">I125*(1-I$8)</f>
        <v>107305.55240296888</v>
      </c>
      <c r="K126" s="13">
        <f t="shared" si="325"/>
        <v>115952.10848013674</v>
      </c>
      <c r="L126" s="13">
        <f t="shared" si="325"/>
        <v>124821.1639887021</v>
      </c>
      <c r="M126" s="13">
        <f t="shared" si="325"/>
        <v>133660.54989708203</v>
      </c>
      <c r="N126" s="13">
        <f t="shared" si="325"/>
        <v>142169.31981544849</v>
      </c>
      <c r="O126" s="13">
        <f t="shared" si="325"/>
        <v>150014.59267249901</v>
      </c>
      <c r="P126" s="13">
        <f t="shared" si="325"/>
        <v>156854.65494209365</v>
      </c>
      <c r="Q126" s="13">
        <f t="shared" si="325"/>
        <v>162366.2604139226</v>
      </c>
      <c r="R126" s="13">
        <f t="shared" si="325"/>
        <v>166272.86628249535</v>
      </c>
      <c r="S126" s="13">
        <f t="shared" si="325"/>
        <v>168369.87437658224</v>
      </c>
      <c r="T126" s="13">
        <f t="shared" si="325"/>
        <v>168543.09779913098</v>
      </c>
      <c r="U126" s="13">
        <f t="shared" si="325"/>
        <v>166777.70097947598</v>
      </c>
      <c r="V126" s="13">
        <f t="shared" si="325"/>
        <v>163156.52955794777</v>
      </c>
      <c r="W126" s="13">
        <f t="shared" si="325"/>
        <v>157848.61114527311</v>
      </c>
      <c r="X126" s="13">
        <f t="shared" si="325"/>
        <v>151090.18026768358</v>
      </c>
      <c r="Y126" s="13">
        <f t="shared" si="325"/>
        <v>143161.50353746006</v>
      </c>
      <c r="Z126" s="13">
        <f t="shared" si="325"/>
        <v>134362.93167834915</v>
      </c>
      <c r="AA126" s="13">
        <f t="shared" si="325"/>
        <v>124993.09331673611</v>
      </c>
      <c r="AB126" s="13">
        <f t="shared" si="325"/>
        <v>115331.22878490816</v>
      </c>
      <c r="AC126" s="13">
        <f t="shared" si="325"/>
        <v>105624.63231833487</v>
      </c>
      <c r="AD126" s="13">
        <f t="shared" si="214"/>
        <v>834207.48571537307</v>
      </c>
      <c r="AE126" s="13">
        <f t="shared" si="228"/>
        <v>3796087.0987480269</v>
      </c>
      <c r="AF126" s="15"/>
      <c r="AG126">
        <f t="shared" si="323"/>
        <v>115</v>
      </c>
      <c r="AH126" s="15"/>
      <c r="AI126" s="15"/>
      <c r="AJ126" s="13">
        <f t="shared" ref="AJ126:BC126" si="326">I125*AI$8</f>
        <v>4471.0646834570371</v>
      </c>
      <c r="AK126" s="13">
        <f t="shared" si="326"/>
        <v>0</v>
      </c>
      <c r="AL126" s="13">
        <f t="shared" si="326"/>
        <v>0</v>
      </c>
      <c r="AM126" s="13">
        <f t="shared" si="326"/>
        <v>0</v>
      </c>
      <c r="AN126" s="13">
        <f t="shared" si="326"/>
        <v>0</v>
      </c>
      <c r="AO126" s="13">
        <f t="shared" si="326"/>
        <v>0</v>
      </c>
      <c r="AP126" s="13">
        <f t="shared" si="326"/>
        <v>0</v>
      </c>
      <c r="AQ126" s="13">
        <f t="shared" si="326"/>
        <v>0</v>
      </c>
      <c r="AR126" s="13">
        <f t="shared" si="326"/>
        <v>0</v>
      </c>
      <c r="AS126" s="13">
        <f t="shared" si="326"/>
        <v>0</v>
      </c>
      <c r="AT126" s="13">
        <f t="shared" si="326"/>
        <v>0</v>
      </c>
      <c r="AU126" s="13">
        <f t="shared" si="326"/>
        <v>0</v>
      </c>
      <c r="AV126" s="13">
        <f t="shared" si="326"/>
        <v>0</v>
      </c>
      <c r="AW126" s="13">
        <f t="shared" si="326"/>
        <v>0</v>
      </c>
      <c r="AX126" s="13">
        <f t="shared" si="326"/>
        <v>0</v>
      </c>
      <c r="AY126" s="13">
        <f t="shared" si="326"/>
        <v>0</v>
      </c>
      <c r="AZ126" s="13">
        <f t="shared" si="326"/>
        <v>0</v>
      </c>
      <c r="BA126" s="13">
        <f t="shared" si="326"/>
        <v>0</v>
      </c>
      <c r="BB126" s="13">
        <f t="shared" si="326"/>
        <v>0</v>
      </c>
      <c r="BC126" s="13">
        <f t="shared" si="326"/>
        <v>0</v>
      </c>
      <c r="BD126" s="13">
        <f t="shared" si="221"/>
        <v>0</v>
      </c>
      <c r="BE126" s="13">
        <f t="shared" si="222"/>
        <v>4471.0646834570371</v>
      </c>
      <c r="BF126" s="13">
        <f t="shared" si="223"/>
        <v>153870.16409885851</v>
      </c>
      <c r="BG126" s="4">
        <f t="shared" si="187"/>
        <v>3949957.2628468852</v>
      </c>
      <c r="BH126" s="4">
        <f t="shared" si="239"/>
        <v>1.2990784822274126</v>
      </c>
      <c r="BI126" s="4">
        <f t="shared" si="216"/>
        <v>3.8954893397494228</v>
      </c>
      <c r="BJ126" s="15"/>
      <c r="BK126" s="13">
        <f t="shared" si="183"/>
        <v>5000000.0000000019</v>
      </c>
      <c r="BL126" s="13"/>
      <c r="BM126">
        <f t="shared" si="184"/>
        <v>115</v>
      </c>
      <c r="BN126" s="11">
        <f t="shared" si="188"/>
        <v>0.21667655896756619</v>
      </c>
      <c r="BO126" s="9">
        <f t="shared" si="189"/>
        <v>4472.3411329449018</v>
      </c>
      <c r="BP126" s="9">
        <f t="shared" si="190"/>
        <v>4650.1195705578311</v>
      </c>
      <c r="BQ126" s="9">
        <f t="shared" si="191"/>
        <v>5024.820774101996</v>
      </c>
      <c r="BR126" s="9">
        <f t="shared" si="192"/>
        <v>5409.1640598796521</v>
      </c>
      <c r="BS126" s="9">
        <f t="shared" si="193"/>
        <v>5792.2216042824839</v>
      </c>
      <c r="BT126" s="9">
        <f t="shared" si="194"/>
        <v>6160.9518016741604</v>
      </c>
      <c r="BU126" s="9">
        <f t="shared" si="195"/>
        <v>6500.9291470396311</v>
      </c>
      <c r="BV126" s="9">
        <f t="shared" si="196"/>
        <v>6797.3453781795606</v>
      </c>
      <c r="BW126" s="9">
        <f t="shared" si="197"/>
        <v>7036.1925197841019</v>
      </c>
      <c r="BX126" s="9">
        <f t="shared" si="198"/>
        <v>7205.4865031530699</v>
      </c>
      <c r="BY126" s="9">
        <f t="shared" si="199"/>
        <v>0</v>
      </c>
      <c r="BZ126" s="9">
        <f t="shared" si="200"/>
        <v>0</v>
      </c>
      <c r="CA126" s="9">
        <f t="shared" si="201"/>
        <v>0</v>
      </c>
      <c r="CB126" s="9">
        <f t="shared" si="202"/>
        <v>0</v>
      </c>
      <c r="CC126" s="9">
        <f t="shared" si="203"/>
        <v>0</v>
      </c>
      <c r="CD126" s="9">
        <f t="shared" si="204"/>
        <v>0</v>
      </c>
      <c r="CE126" s="9">
        <f t="shared" si="205"/>
        <v>0</v>
      </c>
      <c r="CF126" s="9">
        <f t="shared" si="206"/>
        <v>0</v>
      </c>
      <c r="CG126" s="9">
        <f t="shared" si="207"/>
        <v>0</v>
      </c>
      <c r="CH126" s="9">
        <f t="shared" si="208"/>
        <v>0</v>
      </c>
      <c r="CI126" s="9">
        <f t="shared" si="209"/>
        <v>0</v>
      </c>
      <c r="CJ126" s="9">
        <f t="shared" si="210"/>
        <v>36150.641493958436</v>
      </c>
      <c r="CK126" s="9">
        <f t="shared" si="230"/>
        <v>95200.213985555834</v>
      </c>
    </row>
    <row r="127" spans="2:89" x14ac:dyDescent="0.2">
      <c r="B127" s="1">
        <f t="shared" si="217"/>
        <v>43976</v>
      </c>
      <c r="C127" s="8">
        <f t="shared" si="211"/>
        <v>16.571428571428573</v>
      </c>
      <c r="D127">
        <f t="shared" si="224"/>
        <v>116</v>
      </c>
      <c r="E127" s="14">
        <f t="shared" si="218"/>
        <v>0.2</v>
      </c>
      <c r="F127" s="3">
        <f t="shared" si="212"/>
        <v>4.0551999668446754</v>
      </c>
      <c r="G127" s="4">
        <f t="shared" si="225"/>
        <v>954842.52316756011</v>
      </c>
      <c r="I127" s="13">
        <f t="shared" si="226"/>
        <v>95200.213985555834</v>
      </c>
      <c r="J127" s="13">
        <f t="shared" ref="J127:AC127" si="327">I126*(1-I$8)</f>
        <v>99075.033960405985</v>
      </c>
      <c r="K127" s="13">
        <f t="shared" si="327"/>
        <v>107305.55240296888</v>
      </c>
      <c r="L127" s="13">
        <f t="shared" si="327"/>
        <v>115952.10848013674</v>
      </c>
      <c r="M127" s="13">
        <f t="shared" si="327"/>
        <v>124821.1639887021</v>
      </c>
      <c r="N127" s="13">
        <f t="shared" si="327"/>
        <v>133660.54989708203</v>
      </c>
      <c r="O127" s="13">
        <f t="shared" si="327"/>
        <v>142169.31981544849</v>
      </c>
      <c r="P127" s="13">
        <f t="shared" si="327"/>
        <v>150014.59267249901</v>
      </c>
      <c r="Q127" s="13">
        <f t="shared" si="327"/>
        <v>156854.65494209365</v>
      </c>
      <c r="R127" s="13">
        <f t="shared" si="327"/>
        <v>162366.2604139226</v>
      </c>
      <c r="S127" s="13">
        <f t="shared" si="327"/>
        <v>166272.86628249535</v>
      </c>
      <c r="T127" s="13">
        <f t="shared" si="327"/>
        <v>168369.87437658224</v>
      </c>
      <c r="U127" s="13">
        <f t="shared" si="327"/>
        <v>168543.09779913098</v>
      </c>
      <c r="V127" s="13">
        <f t="shared" si="327"/>
        <v>166777.70097947598</v>
      </c>
      <c r="W127" s="13">
        <f t="shared" si="327"/>
        <v>163156.52955794777</v>
      </c>
      <c r="X127" s="13">
        <f t="shared" si="327"/>
        <v>157848.61114527311</v>
      </c>
      <c r="Y127" s="13">
        <f t="shared" si="327"/>
        <v>151090.18026768358</v>
      </c>
      <c r="Z127" s="13">
        <f t="shared" si="327"/>
        <v>143161.50353746006</v>
      </c>
      <c r="AA127" s="13">
        <f t="shared" si="327"/>
        <v>134362.93167834915</v>
      </c>
      <c r="AB127" s="13">
        <f t="shared" si="327"/>
        <v>124993.09331673611</v>
      </c>
      <c r="AC127" s="13">
        <f t="shared" si="327"/>
        <v>115331.22878490816</v>
      </c>
      <c r="AD127" s="13">
        <f t="shared" si="214"/>
        <v>939832.11803370796</v>
      </c>
      <c r="AE127" s="13">
        <f t="shared" si="228"/>
        <v>3887159.1863185661</v>
      </c>
      <c r="AF127" s="15"/>
      <c r="AG127">
        <f t="shared" si="323"/>
        <v>116</v>
      </c>
      <c r="AH127" s="15"/>
      <c r="AI127" s="15"/>
      <c r="AJ127" s="13">
        <f t="shared" ref="AJ127:BC127" si="328">I126*AI$8</f>
        <v>4128.1264150169163</v>
      </c>
      <c r="AK127" s="13">
        <f t="shared" si="328"/>
        <v>0</v>
      </c>
      <c r="AL127" s="13">
        <f t="shared" si="328"/>
        <v>0</v>
      </c>
      <c r="AM127" s="13">
        <f t="shared" si="328"/>
        <v>0</v>
      </c>
      <c r="AN127" s="13">
        <f t="shared" si="328"/>
        <v>0</v>
      </c>
      <c r="AO127" s="13">
        <f t="shared" si="328"/>
        <v>0</v>
      </c>
      <c r="AP127" s="13">
        <f t="shared" si="328"/>
        <v>0</v>
      </c>
      <c r="AQ127" s="13">
        <f t="shared" si="328"/>
        <v>0</v>
      </c>
      <c r="AR127" s="13">
        <f t="shared" si="328"/>
        <v>0</v>
      </c>
      <c r="AS127" s="13">
        <f t="shared" si="328"/>
        <v>0</v>
      </c>
      <c r="AT127" s="13">
        <f t="shared" si="328"/>
        <v>0</v>
      </c>
      <c r="AU127" s="13">
        <f t="shared" si="328"/>
        <v>0</v>
      </c>
      <c r="AV127" s="13">
        <f t="shared" si="328"/>
        <v>0</v>
      </c>
      <c r="AW127" s="13">
        <f t="shared" si="328"/>
        <v>0</v>
      </c>
      <c r="AX127" s="13">
        <f t="shared" si="328"/>
        <v>0</v>
      </c>
      <c r="AY127" s="13">
        <f t="shared" si="328"/>
        <v>0</v>
      </c>
      <c r="AZ127" s="13">
        <f t="shared" si="328"/>
        <v>0</v>
      </c>
      <c r="BA127" s="13">
        <f t="shared" si="328"/>
        <v>0</v>
      </c>
      <c r="BB127" s="13">
        <f t="shared" si="328"/>
        <v>0</v>
      </c>
      <c r="BC127" s="13">
        <f t="shared" si="328"/>
        <v>0</v>
      </c>
      <c r="BD127" s="13">
        <f t="shared" si="221"/>
        <v>0</v>
      </c>
      <c r="BE127" s="13">
        <f t="shared" si="222"/>
        <v>4128.1264150169163</v>
      </c>
      <c r="BF127" s="13">
        <f t="shared" si="223"/>
        <v>157998.29051387543</v>
      </c>
      <c r="BG127" s="4">
        <f t="shared" si="187"/>
        <v>4045157.4768324415</v>
      </c>
      <c r="BH127" s="4">
        <f t="shared" si="239"/>
        <v>1.2653576093906946</v>
      </c>
      <c r="BI127" s="4">
        <f t="shared" si="216"/>
        <v>3.9058625385728103</v>
      </c>
      <c r="BJ127" s="15"/>
      <c r="BK127" s="13">
        <f t="shared" si="183"/>
        <v>5000000.0000000019</v>
      </c>
      <c r="BL127" s="13"/>
      <c r="BM127">
        <f t="shared" si="184"/>
        <v>116</v>
      </c>
      <c r="BN127" s="11">
        <f t="shared" si="188"/>
        <v>0.19719995581515315</v>
      </c>
      <c r="BO127" s="9">
        <f t="shared" si="189"/>
        <v>3754.6955983089474</v>
      </c>
      <c r="BP127" s="9">
        <f t="shared" si="190"/>
        <v>3907.5184638753722</v>
      </c>
      <c r="BQ127" s="9">
        <f t="shared" si="191"/>
        <v>4232.1300385172135</v>
      </c>
      <c r="BR127" s="9">
        <f t="shared" si="192"/>
        <v>4573.1501337913624</v>
      </c>
      <c r="BS127" s="9">
        <f t="shared" si="193"/>
        <v>4922.9456046736077</v>
      </c>
      <c r="BT127" s="9">
        <f t="shared" si="194"/>
        <v>5271.5709067867301</v>
      </c>
      <c r="BU127" s="9">
        <f t="shared" si="195"/>
        <v>5607.1567171753641</v>
      </c>
      <c r="BV127" s="9">
        <f t="shared" si="196"/>
        <v>5916.574209329001</v>
      </c>
      <c r="BW127" s="9">
        <f t="shared" si="197"/>
        <v>6186.3462047963922</v>
      </c>
      <c r="BX127" s="9">
        <f t="shared" si="198"/>
        <v>6403.7238758994381</v>
      </c>
      <c r="BY127" s="9">
        <f t="shared" si="199"/>
        <v>0</v>
      </c>
      <c r="BZ127" s="9">
        <f t="shared" si="200"/>
        <v>0</v>
      </c>
      <c r="CA127" s="9">
        <f t="shared" si="201"/>
        <v>0</v>
      </c>
      <c r="CB127" s="9">
        <f t="shared" si="202"/>
        <v>0</v>
      </c>
      <c r="CC127" s="9">
        <f t="shared" si="203"/>
        <v>0</v>
      </c>
      <c r="CD127" s="9">
        <f t="shared" si="204"/>
        <v>0</v>
      </c>
      <c r="CE127" s="9">
        <f t="shared" si="205"/>
        <v>0</v>
      </c>
      <c r="CF127" s="9">
        <f t="shared" si="206"/>
        <v>0</v>
      </c>
      <c r="CG127" s="9">
        <f t="shared" si="207"/>
        <v>0</v>
      </c>
      <c r="CH127" s="9">
        <f t="shared" si="208"/>
        <v>0</v>
      </c>
      <c r="CI127" s="9">
        <f t="shared" si="209"/>
        <v>0</v>
      </c>
      <c r="CJ127" s="9">
        <f t="shared" si="210"/>
        <v>37066.970429981804</v>
      </c>
      <c r="CK127" s="9">
        <f t="shared" si="230"/>
        <v>87842.782183135219</v>
      </c>
    </row>
    <row r="128" spans="2:89" x14ac:dyDescent="0.2">
      <c r="B128" s="1">
        <f t="shared" si="217"/>
        <v>43977</v>
      </c>
      <c r="C128" s="8">
        <f t="shared" si="211"/>
        <v>16.714285714285715</v>
      </c>
      <c r="D128">
        <f t="shared" si="224"/>
        <v>117</v>
      </c>
      <c r="E128" s="14">
        <f t="shared" si="218"/>
        <v>0.2</v>
      </c>
      <c r="F128" s="3">
        <f t="shared" si="212"/>
        <v>4.0551999668446754</v>
      </c>
      <c r="G128" s="4">
        <f t="shared" si="225"/>
        <v>866999.74098442495</v>
      </c>
      <c r="I128" s="13">
        <f t="shared" si="226"/>
        <v>87842.782183135219</v>
      </c>
      <c r="J128" s="13">
        <f t="shared" ref="J128:AC128" si="329">I127*(1-I$8)</f>
        <v>91392.205426133602</v>
      </c>
      <c r="K128" s="13">
        <f t="shared" si="329"/>
        <v>99075.033960405985</v>
      </c>
      <c r="L128" s="13">
        <f t="shared" si="329"/>
        <v>107305.55240296888</v>
      </c>
      <c r="M128" s="13">
        <f t="shared" si="329"/>
        <v>115952.10848013674</v>
      </c>
      <c r="N128" s="13">
        <f t="shared" si="329"/>
        <v>124821.1639887021</v>
      </c>
      <c r="O128" s="13">
        <f t="shared" si="329"/>
        <v>133660.54989708203</v>
      </c>
      <c r="P128" s="13">
        <f t="shared" si="329"/>
        <v>142169.31981544849</v>
      </c>
      <c r="Q128" s="13">
        <f t="shared" si="329"/>
        <v>150014.59267249901</v>
      </c>
      <c r="R128" s="13">
        <f t="shared" si="329"/>
        <v>156854.65494209365</v>
      </c>
      <c r="S128" s="13">
        <f t="shared" si="329"/>
        <v>162366.2604139226</v>
      </c>
      <c r="T128" s="13">
        <f t="shared" si="329"/>
        <v>166272.86628249535</v>
      </c>
      <c r="U128" s="13">
        <f t="shared" si="329"/>
        <v>168369.87437658224</v>
      </c>
      <c r="V128" s="13">
        <f t="shared" si="329"/>
        <v>168543.09779913098</v>
      </c>
      <c r="W128" s="13">
        <f t="shared" si="329"/>
        <v>166777.70097947598</v>
      </c>
      <c r="X128" s="13">
        <f t="shared" si="329"/>
        <v>163156.52955794777</v>
      </c>
      <c r="Y128" s="13">
        <f t="shared" si="329"/>
        <v>157848.61114527311</v>
      </c>
      <c r="Z128" s="13">
        <f t="shared" si="329"/>
        <v>151090.18026768358</v>
      </c>
      <c r="AA128" s="13">
        <f t="shared" si="329"/>
        <v>143161.50353746006</v>
      </c>
      <c r="AB128" s="13">
        <f t="shared" si="329"/>
        <v>134362.93167834915</v>
      </c>
      <c r="AC128" s="13">
        <f t="shared" si="329"/>
        <v>124993.09331673611</v>
      </c>
      <c r="AD128" s="13">
        <f t="shared" si="214"/>
        <v>1055163.3468186161</v>
      </c>
      <c r="AE128" s="13">
        <f t="shared" si="228"/>
        <v>3971193.9599422794</v>
      </c>
      <c r="AF128" s="15"/>
      <c r="AG128">
        <f t="shared" si="323"/>
        <v>117</v>
      </c>
      <c r="AH128" s="15"/>
      <c r="AI128" s="15"/>
      <c r="AJ128" s="13">
        <f t="shared" ref="AJ128:BC128" si="330">I127*AI$8</f>
        <v>3808.0085594222332</v>
      </c>
      <c r="AK128" s="13">
        <f t="shared" si="330"/>
        <v>0</v>
      </c>
      <c r="AL128" s="13">
        <f t="shared" si="330"/>
        <v>0</v>
      </c>
      <c r="AM128" s="13">
        <f t="shared" si="330"/>
        <v>0</v>
      </c>
      <c r="AN128" s="13">
        <f t="shared" si="330"/>
        <v>0</v>
      </c>
      <c r="AO128" s="13">
        <f t="shared" si="330"/>
        <v>0</v>
      </c>
      <c r="AP128" s="13">
        <f t="shared" si="330"/>
        <v>0</v>
      </c>
      <c r="AQ128" s="13">
        <f t="shared" si="330"/>
        <v>0</v>
      </c>
      <c r="AR128" s="13">
        <f t="shared" si="330"/>
        <v>0</v>
      </c>
      <c r="AS128" s="13">
        <f t="shared" si="330"/>
        <v>0</v>
      </c>
      <c r="AT128" s="13">
        <f t="shared" si="330"/>
        <v>0</v>
      </c>
      <c r="AU128" s="13">
        <f t="shared" si="330"/>
        <v>0</v>
      </c>
      <c r="AV128" s="13">
        <f t="shared" si="330"/>
        <v>0</v>
      </c>
      <c r="AW128" s="13">
        <f t="shared" si="330"/>
        <v>0</v>
      </c>
      <c r="AX128" s="13">
        <f t="shared" si="330"/>
        <v>0</v>
      </c>
      <c r="AY128" s="13">
        <f t="shared" si="330"/>
        <v>0</v>
      </c>
      <c r="AZ128" s="13">
        <f t="shared" si="330"/>
        <v>0</v>
      </c>
      <c r="BA128" s="13">
        <f t="shared" si="330"/>
        <v>0</v>
      </c>
      <c r="BB128" s="13">
        <f t="shared" si="330"/>
        <v>0</v>
      </c>
      <c r="BC128" s="13">
        <f t="shared" si="330"/>
        <v>0</v>
      </c>
      <c r="BD128" s="13">
        <f t="shared" si="221"/>
        <v>0</v>
      </c>
      <c r="BE128" s="13">
        <f t="shared" si="222"/>
        <v>3808.0085594222332</v>
      </c>
      <c r="BF128" s="13">
        <f t="shared" si="223"/>
        <v>161806.29907329768</v>
      </c>
      <c r="BG128" s="4">
        <f t="shared" si="187"/>
        <v>4133000.2590155769</v>
      </c>
      <c r="BH128" s="4">
        <f t="shared" si="239"/>
        <v>1.2355968939007269</v>
      </c>
      <c r="BI128" s="4">
        <f t="shared" si="216"/>
        <v>3.9149840051507199</v>
      </c>
      <c r="BJ128" s="15"/>
      <c r="BK128" s="13">
        <f t="shared" si="183"/>
        <v>5000000.0000000019</v>
      </c>
      <c r="BL128" s="13"/>
      <c r="BM128">
        <f t="shared" si="184"/>
        <v>117</v>
      </c>
      <c r="BN128" s="11">
        <f t="shared" si="188"/>
        <v>0.17919905538679867</v>
      </c>
      <c r="BO128" s="9">
        <f t="shared" si="189"/>
        <v>3148.2687179532281</v>
      </c>
      <c r="BP128" s="9">
        <f t="shared" si="190"/>
        <v>3275.4793764158794</v>
      </c>
      <c r="BQ128" s="9">
        <f t="shared" si="191"/>
        <v>3550.8304996239508</v>
      </c>
      <c r="BR128" s="9">
        <f t="shared" si="192"/>
        <v>3845.81072567413</v>
      </c>
      <c r="BS128" s="9">
        <f t="shared" si="193"/>
        <v>4155.7016619496226</v>
      </c>
      <c r="BT128" s="9">
        <f t="shared" si="194"/>
        <v>4473.5669358112218</v>
      </c>
      <c r="BU128" s="9">
        <f t="shared" si="195"/>
        <v>4790.368856807434</v>
      </c>
      <c r="BV128" s="9">
        <f t="shared" si="196"/>
        <v>5095.3215631824096</v>
      </c>
      <c r="BW128" s="9">
        <f t="shared" si="197"/>
        <v>5376.4946602294385</v>
      </c>
      <c r="BX128" s="9">
        <f t="shared" si="198"/>
        <v>5621.641199729087</v>
      </c>
      <c r="BY128" s="9">
        <f t="shared" si="199"/>
        <v>0</v>
      </c>
      <c r="BZ128" s="9">
        <f t="shared" si="200"/>
        <v>0</v>
      </c>
      <c r="CA128" s="9">
        <f t="shared" si="201"/>
        <v>0</v>
      </c>
      <c r="CB128" s="9">
        <f t="shared" si="202"/>
        <v>0</v>
      </c>
      <c r="CC128" s="9">
        <f t="shared" si="203"/>
        <v>0</v>
      </c>
      <c r="CD128" s="9">
        <f t="shared" si="204"/>
        <v>0</v>
      </c>
      <c r="CE128" s="9">
        <f t="shared" si="205"/>
        <v>0</v>
      </c>
      <c r="CF128" s="9">
        <f t="shared" si="206"/>
        <v>0</v>
      </c>
      <c r="CG128" s="9">
        <f t="shared" si="207"/>
        <v>0</v>
      </c>
      <c r="CH128" s="9">
        <f t="shared" si="208"/>
        <v>0</v>
      </c>
      <c r="CI128" s="9">
        <f t="shared" si="209"/>
        <v>0</v>
      </c>
      <c r="CJ128" s="9">
        <f t="shared" si="210"/>
        <v>37816.855005733814</v>
      </c>
      <c r="CK128" s="9">
        <f t="shared" si="230"/>
        <v>81150.339203110227</v>
      </c>
    </row>
    <row r="129" spans="2:89" x14ac:dyDescent="0.2">
      <c r="B129" s="1">
        <f t="shared" si="217"/>
        <v>43978</v>
      </c>
      <c r="C129" s="8">
        <f t="shared" si="211"/>
        <v>16.857142857142858</v>
      </c>
      <c r="D129">
        <f t="shared" si="224"/>
        <v>118</v>
      </c>
      <c r="E129" s="14">
        <f t="shared" si="218"/>
        <v>0.2</v>
      </c>
      <c r="F129" s="3">
        <f t="shared" si="212"/>
        <v>4.0551999668446754</v>
      </c>
      <c r="G129" s="4">
        <f t="shared" si="225"/>
        <v>785849.40178131475</v>
      </c>
      <c r="I129" s="13">
        <f t="shared" si="226"/>
        <v>81150.339203110227</v>
      </c>
      <c r="J129" s="13">
        <f t="shared" ref="J129:AC129" si="331">I128*(1-I$8)</f>
        <v>84329.070895809811</v>
      </c>
      <c r="K129" s="13">
        <f t="shared" si="331"/>
        <v>91392.205426133602</v>
      </c>
      <c r="L129" s="13">
        <f t="shared" si="331"/>
        <v>99075.033960405985</v>
      </c>
      <c r="M129" s="13">
        <f t="shared" si="331"/>
        <v>107305.55240296888</v>
      </c>
      <c r="N129" s="13">
        <f t="shared" si="331"/>
        <v>115952.10848013674</v>
      </c>
      <c r="O129" s="13">
        <f t="shared" si="331"/>
        <v>124821.1639887021</v>
      </c>
      <c r="P129" s="13">
        <f t="shared" si="331"/>
        <v>133660.54989708203</v>
      </c>
      <c r="Q129" s="13">
        <f t="shared" si="331"/>
        <v>142169.31981544849</v>
      </c>
      <c r="R129" s="13">
        <f t="shared" si="331"/>
        <v>150014.59267249901</v>
      </c>
      <c r="S129" s="13">
        <f t="shared" si="331"/>
        <v>156854.65494209365</v>
      </c>
      <c r="T129" s="13">
        <f t="shared" si="331"/>
        <v>162366.2604139226</v>
      </c>
      <c r="U129" s="13">
        <f t="shared" si="331"/>
        <v>166272.86628249535</v>
      </c>
      <c r="V129" s="13">
        <f t="shared" si="331"/>
        <v>168369.87437658224</v>
      </c>
      <c r="W129" s="13">
        <f t="shared" si="331"/>
        <v>168543.09779913098</v>
      </c>
      <c r="X129" s="13">
        <f t="shared" si="331"/>
        <v>166777.70097947598</v>
      </c>
      <c r="Y129" s="13">
        <f t="shared" si="331"/>
        <v>163156.52955794777</v>
      </c>
      <c r="Z129" s="13">
        <f t="shared" si="331"/>
        <v>157848.61114527311</v>
      </c>
      <c r="AA129" s="13">
        <f t="shared" si="331"/>
        <v>151090.18026768358</v>
      </c>
      <c r="AB129" s="13">
        <f t="shared" si="331"/>
        <v>143161.50353746006</v>
      </c>
      <c r="AC129" s="13">
        <f t="shared" si="331"/>
        <v>134362.93167834915</v>
      </c>
      <c r="AD129" s="13">
        <f t="shared" si="214"/>
        <v>1180156.4401353523</v>
      </c>
      <c r="AE129" s="13">
        <f t="shared" si="228"/>
        <v>4048830.5878580641</v>
      </c>
      <c r="AF129" s="15"/>
      <c r="AG129">
        <f t="shared" si="323"/>
        <v>118</v>
      </c>
      <c r="AH129" s="15"/>
      <c r="AI129" s="15"/>
      <c r="AJ129" s="13">
        <f t="shared" ref="AJ129:BC129" si="332">I128*AI$8</f>
        <v>3513.7112873254086</v>
      </c>
      <c r="AK129" s="13">
        <f t="shared" si="332"/>
        <v>0</v>
      </c>
      <c r="AL129" s="13">
        <f t="shared" si="332"/>
        <v>0</v>
      </c>
      <c r="AM129" s="13">
        <f t="shared" si="332"/>
        <v>0</v>
      </c>
      <c r="AN129" s="13">
        <f t="shared" si="332"/>
        <v>0</v>
      </c>
      <c r="AO129" s="13">
        <f t="shared" si="332"/>
        <v>0</v>
      </c>
      <c r="AP129" s="13">
        <f t="shared" si="332"/>
        <v>0</v>
      </c>
      <c r="AQ129" s="13">
        <f t="shared" si="332"/>
        <v>0</v>
      </c>
      <c r="AR129" s="13">
        <f t="shared" si="332"/>
        <v>0</v>
      </c>
      <c r="AS129" s="13">
        <f t="shared" si="332"/>
        <v>0</v>
      </c>
      <c r="AT129" s="13">
        <f t="shared" si="332"/>
        <v>0</v>
      </c>
      <c r="AU129" s="13">
        <f t="shared" si="332"/>
        <v>0</v>
      </c>
      <c r="AV129" s="13">
        <f t="shared" si="332"/>
        <v>0</v>
      </c>
      <c r="AW129" s="13">
        <f t="shared" si="332"/>
        <v>0</v>
      </c>
      <c r="AX129" s="13">
        <f t="shared" si="332"/>
        <v>0</v>
      </c>
      <c r="AY129" s="13">
        <f t="shared" si="332"/>
        <v>0</v>
      </c>
      <c r="AZ129" s="13">
        <f t="shared" si="332"/>
        <v>0</v>
      </c>
      <c r="BA129" s="13">
        <f t="shared" si="332"/>
        <v>0</v>
      </c>
      <c r="BB129" s="13">
        <f t="shared" si="332"/>
        <v>0</v>
      </c>
      <c r="BC129" s="13">
        <f t="shared" si="332"/>
        <v>0</v>
      </c>
      <c r="BD129" s="13">
        <f t="shared" si="221"/>
        <v>0</v>
      </c>
      <c r="BE129" s="13">
        <f t="shared" si="222"/>
        <v>3513.7112873254086</v>
      </c>
      <c r="BF129" s="13">
        <f t="shared" si="223"/>
        <v>165320.0103606231</v>
      </c>
      <c r="BG129" s="4">
        <f t="shared" si="187"/>
        <v>4214150.5982186869</v>
      </c>
      <c r="BH129" s="4">
        <f t="shared" si="239"/>
        <v>1.2095127928262706</v>
      </c>
      <c r="BI129" s="4">
        <f t="shared" si="216"/>
        <v>3.9229734796498148</v>
      </c>
      <c r="BJ129" s="15"/>
      <c r="BK129" s="13">
        <f t="shared" si="183"/>
        <v>5000000.0000000019</v>
      </c>
      <c r="BL129" s="13"/>
      <c r="BM129">
        <f t="shared" si="184"/>
        <v>118</v>
      </c>
      <c r="BN129" s="11">
        <f t="shared" si="188"/>
        <v>0.16254424356221592</v>
      </c>
      <c r="BO129" s="9">
        <f t="shared" si="189"/>
        <v>2638.1041001173576</v>
      </c>
      <c r="BP129" s="9">
        <f t="shared" si="190"/>
        <v>2741.4410078127771</v>
      </c>
      <c r="BQ129" s="9">
        <f t="shared" si="191"/>
        <v>2971.0553796947065</v>
      </c>
      <c r="BR129" s="9">
        <f t="shared" si="192"/>
        <v>3220.8152901990093</v>
      </c>
      <c r="BS129" s="9">
        <f t="shared" si="193"/>
        <v>3488.3799690732599</v>
      </c>
      <c r="BT129" s="9">
        <f t="shared" si="194"/>
        <v>3769.4695524695658</v>
      </c>
      <c r="BU129" s="9">
        <f t="shared" si="195"/>
        <v>4057.7923362197776</v>
      </c>
      <c r="BV129" s="9">
        <f t="shared" si="196"/>
        <v>4345.1505954262029</v>
      </c>
      <c r="BW129" s="9">
        <f t="shared" si="197"/>
        <v>4621.7609094313657</v>
      </c>
      <c r="BX129" s="9">
        <f t="shared" si="198"/>
        <v>4876.8016978490587</v>
      </c>
      <c r="BY129" s="9">
        <f t="shared" si="199"/>
        <v>0</v>
      </c>
      <c r="BZ129" s="9">
        <f t="shared" si="200"/>
        <v>0</v>
      </c>
      <c r="CA129" s="9">
        <f t="shared" si="201"/>
        <v>0</v>
      </c>
      <c r="CB129" s="9">
        <f t="shared" si="202"/>
        <v>0</v>
      </c>
      <c r="CC129" s="9">
        <f t="shared" si="203"/>
        <v>0</v>
      </c>
      <c r="CD129" s="9">
        <f t="shared" si="204"/>
        <v>0</v>
      </c>
      <c r="CE129" s="9">
        <f t="shared" si="205"/>
        <v>0</v>
      </c>
      <c r="CF129" s="9">
        <f t="shared" si="206"/>
        <v>0</v>
      </c>
      <c r="CG129" s="9">
        <f t="shared" si="207"/>
        <v>0</v>
      </c>
      <c r="CH129" s="9">
        <f t="shared" si="208"/>
        <v>0</v>
      </c>
      <c r="CI129" s="9">
        <f t="shared" si="209"/>
        <v>0</v>
      </c>
      <c r="CJ129" s="9">
        <f t="shared" si="210"/>
        <v>38365.52716937568</v>
      </c>
      <c r="CK129" s="9">
        <f t="shared" si="230"/>
        <v>75096.298007668753</v>
      </c>
    </row>
    <row r="130" spans="2:89" x14ac:dyDescent="0.2">
      <c r="B130" s="1">
        <f t="shared" si="217"/>
        <v>43979</v>
      </c>
      <c r="C130" s="8">
        <f t="shared" si="211"/>
        <v>17</v>
      </c>
      <c r="D130">
        <f t="shared" si="224"/>
        <v>119</v>
      </c>
      <c r="E130" s="14">
        <f t="shared" si="218"/>
        <v>0.2</v>
      </c>
      <c r="F130" s="3">
        <f t="shared" si="212"/>
        <v>4.0551999668446754</v>
      </c>
      <c r="G130" s="4">
        <f t="shared" si="225"/>
        <v>710753.10377364606</v>
      </c>
      <c r="I130" s="13">
        <f t="shared" si="226"/>
        <v>75096.298007668753</v>
      </c>
      <c r="J130" s="13">
        <f t="shared" ref="J130:AC130" si="333">I129*(1-I$8)</f>
        <v>77904.325634985813</v>
      </c>
      <c r="K130" s="13">
        <f t="shared" si="333"/>
        <v>84329.070895809811</v>
      </c>
      <c r="L130" s="13">
        <f t="shared" si="333"/>
        <v>91392.205426133602</v>
      </c>
      <c r="M130" s="13">
        <f t="shared" si="333"/>
        <v>99075.033960405985</v>
      </c>
      <c r="N130" s="13">
        <f t="shared" si="333"/>
        <v>107305.55240296888</v>
      </c>
      <c r="O130" s="13">
        <f t="shared" si="333"/>
        <v>115952.10848013674</v>
      </c>
      <c r="P130" s="13">
        <f t="shared" si="333"/>
        <v>124821.1639887021</v>
      </c>
      <c r="Q130" s="13">
        <f t="shared" si="333"/>
        <v>133660.54989708203</v>
      </c>
      <c r="R130" s="13">
        <f t="shared" si="333"/>
        <v>142169.31981544849</v>
      </c>
      <c r="S130" s="13">
        <f t="shared" si="333"/>
        <v>150014.59267249901</v>
      </c>
      <c r="T130" s="13">
        <f t="shared" si="333"/>
        <v>156854.65494209365</v>
      </c>
      <c r="U130" s="13">
        <f t="shared" si="333"/>
        <v>162366.2604139226</v>
      </c>
      <c r="V130" s="13">
        <f t="shared" si="333"/>
        <v>166272.86628249535</v>
      </c>
      <c r="W130" s="13">
        <f t="shared" si="333"/>
        <v>168369.87437658224</v>
      </c>
      <c r="X130" s="13">
        <f t="shared" si="333"/>
        <v>168543.09779913098</v>
      </c>
      <c r="Y130" s="13">
        <f t="shared" si="333"/>
        <v>166777.70097947598</v>
      </c>
      <c r="Z130" s="13">
        <f t="shared" si="333"/>
        <v>163156.52955794777</v>
      </c>
      <c r="AA130" s="13">
        <f t="shared" si="333"/>
        <v>157848.61114527311</v>
      </c>
      <c r="AB130" s="13">
        <f t="shared" si="333"/>
        <v>151090.18026768358</v>
      </c>
      <c r="AC130" s="13">
        <f t="shared" si="333"/>
        <v>143161.50353746006</v>
      </c>
      <c r="AD130" s="13">
        <f t="shared" si="214"/>
        <v>1314519.3718137015</v>
      </c>
      <c r="AE130" s="13">
        <f t="shared" si="228"/>
        <v>4120680.8722976083</v>
      </c>
      <c r="AF130" s="15"/>
      <c r="AG130">
        <f t="shared" si="323"/>
        <v>119</v>
      </c>
      <c r="AH130" s="15"/>
      <c r="AI130" s="15"/>
      <c r="AJ130" s="13">
        <f t="shared" ref="AJ130:BC130" si="334">I129*AI$8</f>
        <v>3246.0135681244092</v>
      </c>
      <c r="AK130" s="13">
        <f t="shared" si="334"/>
        <v>0</v>
      </c>
      <c r="AL130" s="13">
        <f t="shared" si="334"/>
        <v>0</v>
      </c>
      <c r="AM130" s="13">
        <f t="shared" si="334"/>
        <v>0</v>
      </c>
      <c r="AN130" s="13">
        <f t="shared" si="334"/>
        <v>0</v>
      </c>
      <c r="AO130" s="13">
        <f t="shared" si="334"/>
        <v>0</v>
      </c>
      <c r="AP130" s="13">
        <f t="shared" si="334"/>
        <v>0</v>
      </c>
      <c r="AQ130" s="13">
        <f t="shared" si="334"/>
        <v>0</v>
      </c>
      <c r="AR130" s="13">
        <f t="shared" si="334"/>
        <v>0</v>
      </c>
      <c r="AS130" s="13">
        <f t="shared" si="334"/>
        <v>0</v>
      </c>
      <c r="AT130" s="13">
        <f t="shared" si="334"/>
        <v>0</v>
      </c>
      <c r="AU130" s="13">
        <f t="shared" si="334"/>
        <v>0</v>
      </c>
      <c r="AV130" s="13">
        <f t="shared" si="334"/>
        <v>0</v>
      </c>
      <c r="AW130" s="13">
        <f t="shared" si="334"/>
        <v>0</v>
      </c>
      <c r="AX130" s="13">
        <f t="shared" si="334"/>
        <v>0</v>
      </c>
      <c r="AY130" s="13">
        <f t="shared" si="334"/>
        <v>0</v>
      </c>
      <c r="AZ130" s="13">
        <f t="shared" si="334"/>
        <v>0</v>
      </c>
      <c r="BA130" s="13">
        <f t="shared" si="334"/>
        <v>0</v>
      </c>
      <c r="BB130" s="13">
        <f t="shared" si="334"/>
        <v>0</v>
      </c>
      <c r="BC130" s="13">
        <f t="shared" si="334"/>
        <v>0</v>
      </c>
      <c r="BD130" s="13">
        <f t="shared" si="221"/>
        <v>0</v>
      </c>
      <c r="BE130" s="13">
        <f t="shared" si="222"/>
        <v>3246.0135681244092</v>
      </c>
      <c r="BF130" s="13">
        <f t="shared" si="223"/>
        <v>168566.02392874751</v>
      </c>
      <c r="BG130" s="4">
        <f t="shared" si="187"/>
        <v>4289246.8962263558</v>
      </c>
      <c r="BH130" s="4">
        <f t="shared" si="239"/>
        <v>1.1867782553678115</v>
      </c>
      <c r="BI130" s="4">
        <f t="shared" si="216"/>
        <v>3.92996784766693</v>
      </c>
      <c r="BJ130" s="15"/>
      <c r="BK130" s="13">
        <f t="shared" si="183"/>
        <v>5000000.0000000019</v>
      </c>
      <c r="BL130" s="13"/>
      <c r="BM130">
        <f t="shared" si="184"/>
        <v>119</v>
      </c>
      <c r="BN130" s="11">
        <f t="shared" si="188"/>
        <v>0.14711017625280776</v>
      </c>
      <c r="BO130" s="9">
        <f t="shared" si="189"/>
        <v>2209.4859271683054</v>
      </c>
      <c r="BP130" s="9">
        <f t="shared" si="190"/>
        <v>2292.1038150037784</v>
      </c>
      <c r="BQ130" s="9">
        <f t="shared" si="191"/>
        <v>2481.1328965436205</v>
      </c>
      <c r="BR130" s="9">
        <f t="shared" si="192"/>
        <v>2688.9446896742656</v>
      </c>
      <c r="BS130" s="9">
        <f t="shared" si="193"/>
        <v>2914.9891416336482</v>
      </c>
      <c r="BT130" s="9">
        <f t="shared" si="194"/>
        <v>3157.1477453811308</v>
      </c>
      <c r="BU130" s="9">
        <f t="shared" si="195"/>
        <v>3411.5470230795199</v>
      </c>
      <c r="BV130" s="9">
        <f t="shared" si="196"/>
        <v>3672.4926868917173</v>
      </c>
      <c r="BW130" s="9">
        <f t="shared" si="197"/>
        <v>3932.565410681389</v>
      </c>
      <c r="BX130" s="9">
        <f t="shared" si="198"/>
        <v>4182.9107391584839</v>
      </c>
      <c r="BY130" s="9">
        <f t="shared" si="199"/>
        <v>0</v>
      </c>
      <c r="BZ130" s="9">
        <f t="shared" si="200"/>
        <v>0</v>
      </c>
      <c r="CA130" s="9">
        <f t="shared" si="201"/>
        <v>0</v>
      </c>
      <c r="CB130" s="9">
        <f t="shared" si="202"/>
        <v>0</v>
      </c>
      <c r="CC130" s="9">
        <f t="shared" si="203"/>
        <v>0</v>
      </c>
      <c r="CD130" s="9">
        <f t="shared" si="204"/>
        <v>0</v>
      </c>
      <c r="CE130" s="9">
        <f t="shared" si="205"/>
        <v>0</v>
      </c>
      <c r="CF130" s="9">
        <f t="shared" si="206"/>
        <v>0</v>
      </c>
      <c r="CG130" s="9">
        <f t="shared" si="207"/>
        <v>0</v>
      </c>
      <c r="CH130" s="9">
        <f t="shared" si="208"/>
        <v>0</v>
      </c>
      <c r="CI130" s="9">
        <f t="shared" si="209"/>
        <v>0</v>
      </c>
      <c r="CJ130" s="9">
        <f t="shared" si="210"/>
        <v>38675.835295048753</v>
      </c>
      <c r="CK130" s="9">
        <f t="shared" si="230"/>
        <v>69619.155370264605</v>
      </c>
    </row>
    <row r="131" spans="2:89" x14ac:dyDescent="0.2">
      <c r="B131" s="1">
        <f t="shared" si="217"/>
        <v>43980</v>
      </c>
      <c r="C131" s="8">
        <f t="shared" si="211"/>
        <v>17.142857142857142</v>
      </c>
      <c r="D131">
        <f t="shared" si="224"/>
        <v>120</v>
      </c>
      <c r="E131" s="14">
        <f t="shared" si="218"/>
        <v>0.2</v>
      </c>
      <c r="F131" s="3">
        <f t="shared" si="212"/>
        <v>4.0551999668446754</v>
      </c>
      <c r="G131" s="4">
        <f t="shared" si="225"/>
        <v>641133.94840338151</v>
      </c>
      <c r="I131" s="13">
        <f t="shared" si="226"/>
        <v>69619.155370264605</v>
      </c>
      <c r="J131" s="13">
        <f t="shared" ref="J131:AC131" si="335">I130*(1-I$8)</f>
        <v>72092.446087361997</v>
      </c>
      <c r="K131" s="13">
        <f t="shared" si="335"/>
        <v>77904.325634985813</v>
      </c>
      <c r="L131" s="13">
        <f t="shared" si="335"/>
        <v>84329.070895809811</v>
      </c>
      <c r="M131" s="13">
        <f t="shared" si="335"/>
        <v>91392.205426133602</v>
      </c>
      <c r="N131" s="13">
        <f t="shared" si="335"/>
        <v>99075.033960405985</v>
      </c>
      <c r="O131" s="13">
        <f t="shared" si="335"/>
        <v>107305.55240296888</v>
      </c>
      <c r="P131" s="13">
        <f t="shared" si="335"/>
        <v>115952.10848013674</v>
      </c>
      <c r="Q131" s="13">
        <f t="shared" si="335"/>
        <v>124821.1639887021</v>
      </c>
      <c r="R131" s="13">
        <f t="shared" si="335"/>
        <v>133660.54989708203</v>
      </c>
      <c r="S131" s="13">
        <f t="shared" si="335"/>
        <v>142169.31981544849</v>
      </c>
      <c r="T131" s="13">
        <f t="shared" si="335"/>
        <v>150014.59267249901</v>
      </c>
      <c r="U131" s="13">
        <f t="shared" si="335"/>
        <v>156854.65494209365</v>
      </c>
      <c r="V131" s="13">
        <f t="shared" si="335"/>
        <v>162366.2604139226</v>
      </c>
      <c r="W131" s="13">
        <f t="shared" si="335"/>
        <v>166272.86628249535</v>
      </c>
      <c r="X131" s="13">
        <f t="shared" si="335"/>
        <v>168369.87437658224</v>
      </c>
      <c r="Y131" s="13">
        <f t="shared" si="335"/>
        <v>168543.09779913098</v>
      </c>
      <c r="Z131" s="13">
        <f t="shared" si="335"/>
        <v>166777.70097947598</v>
      </c>
      <c r="AA131" s="13">
        <f t="shared" si="335"/>
        <v>163156.52955794777</v>
      </c>
      <c r="AB131" s="13">
        <f t="shared" si="335"/>
        <v>157848.61114527311</v>
      </c>
      <c r="AC131" s="13">
        <f t="shared" si="335"/>
        <v>151090.18026768358</v>
      </c>
      <c r="AD131" s="13">
        <f t="shared" si="214"/>
        <v>1457680.8753511615</v>
      </c>
      <c r="AE131" s="13">
        <f t="shared" si="228"/>
        <v>4187296.1757475669</v>
      </c>
      <c r="AF131" s="15"/>
      <c r="AG131">
        <f t="shared" si="323"/>
        <v>120</v>
      </c>
      <c r="AH131" s="15"/>
      <c r="AI131" s="15"/>
      <c r="AJ131" s="13">
        <f t="shared" ref="AJ131:BC131" si="336">I130*AI$8</f>
        <v>3003.8519203067503</v>
      </c>
      <c r="AK131" s="13">
        <f t="shared" si="336"/>
        <v>0</v>
      </c>
      <c r="AL131" s="13">
        <f t="shared" si="336"/>
        <v>0</v>
      </c>
      <c r="AM131" s="13">
        <f t="shared" si="336"/>
        <v>0</v>
      </c>
      <c r="AN131" s="13">
        <f t="shared" si="336"/>
        <v>0</v>
      </c>
      <c r="AO131" s="13">
        <f t="shared" si="336"/>
        <v>0</v>
      </c>
      <c r="AP131" s="13">
        <f t="shared" si="336"/>
        <v>0</v>
      </c>
      <c r="AQ131" s="13">
        <f t="shared" si="336"/>
        <v>0</v>
      </c>
      <c r="AR131" s="13">
        <f t="shared" si="336"/>
        <v>0</v>
      </c>
      <c r="AS131" s="13">
        <f t="shared" si="336"/>
        <v>0</v>
      </c>
      <c r="AT131" s="13">
        <f t="shared" si="336"/>
        <v>0</v>
      </c>
      <c r="AU131" s="13">
        <f t="shared" si="336"/>
        <v>0</v>
      </c>
      <c r="AV131" s="13">
        <f t="shared" si="336"/>
        <v>0</v>
      </c>
      <c r="AW131" s="13">
        <f t="shared" si="336"/>
        <v>0</v>
      </c>
      <c r="AX131" s="13">
        <f t="shared" si="336"/>
        <v>0</v>
      </c>
      <c r="AY131" s="13">
        <f t="shared" si="336"/>
        <v>0</v>
      </c>
      <c r="AZ131" s="13">
        <f t="shared" si="336"/>
        <v>0</v>
      </c>
      <c r="BA131" s="13">
        <f t="shared" si="336"/>
        <v>0</v>
      </c>
      <c r="BB131" s="13">
        <f t="shared" si="336"/>
        <v>0</v>
      </c>
      <c r="BC131" s="13">
        <f t="shared" si="336"/>
        <v>0</v>
      </c>
      <c r="BD131" s="13">
        <f t="shared" si="221"/>
        <v>0</v>
      </c>
      <c r="BE131" s="13">
        <f t="shared" si="222"/>
        <v>3003.8519203067503</v>
      </c>
      <c r="BF131" s="13">
        <f t="shared" si="223"/>
        <v>171569.87584905425</v>
      </c>
      <c r="BG131" s="4">
        <f t="shared" si="187"/>
        <v>4358866.0515966211</v>
      </c>
      <c r="BH131" s="4">
        <f t="shared" si="239"/>
        <v>1.1670394449907289</v>
      </c>
      <c r="BI131" s="4">
        <f t="shared" si="216"/>
        <v>3.9361125994273083</v>
      </c>
      <c r="BJ131" s="15"/>
      <c r="BK131" s="13">
        <f t="shared" si="183"/>
        <v>5000000.0000000028</v>
      </c>
      <c r="BL131" s="13"/>
      <c r="BM131">
        <f t="shared" si="184"/>
        <v>120</v>
      </c>
      <c r="BN131" s="11">
        <f t="shared" si="188"/>
        <v>0.13278310587877074</v>
      </c>
      <c r="BO131" s="9">
        <f t="shared" si="189"/>
        <v>1848.849535744087</v>
      </c>
      <c r="BP131" s="9">
        <f t="shared" si="190"/>
        <v>1914.531780375552</v>
      </c>
      <c r="BQ131" s="9">
        <f t="shared" si="191"/>
        <v>2068.8756638409109</v>
      </c>
      <c r="BR131" s="9">
        <f t="shared" si="192"/>
        <v>2239.4951898833356</v>
      </c>
      <c r="BS131" s="9">
        <f t="shared" si="193"/>
        <v>2427.0681779185329</v>
      </c>
      <c r="BT131" s="9">
        <f t="shared" si="194"/>
        <v>2631.0981448614793</v>
      </c>
      <c r="BU131" s="9">
        <f t="shared" si="195"/>
        <v>2849.6729052206801</v>
      </c>
      <c r="BV131" s="9">
        <f t="shared" si="196"/>
        <v>3079.2962194369416</v>
      </c>
      <c r="BW131" s="9">
        <f t="shared" si="197"/>
        <v>3314.8283667646474</v>
      </c>
      <c r="BX131" s="9">
        <f t="shared" si="198"/>
        <v>3549.5725897597927</v>
      </c>
      <c r="BY131" s="9">
        <f t="shared" si="199"/>
        <v>0</v>
      </c>
      <c r="BZ131" s="9">
        <f t="shared" si="200"/>
        <v>0</v>
      </c>
      <c r="CA131" s="9">
        <f t="shared" si="201"/>
        <v>0</v>
      </c>
      <c r="CB131" s="9">
        <f t="shared" si="202"/>
        <v>0</v>
      </c>
      <c r="CC131" s="9">
        <f t="shared" si="203"/>
        <v>0</v>
      </c>
      <c r="CD131" s="9">
        <f t="shared" si="204"/>
        <v>0</v>
      </c>
      <c r="CE131" s="9">
        <f t="shared" si="205"/>
        <v>0</v>
      </c>
      <c r="CF131" s="9">
        <f t="shared" si="206"/>
        <v>0</v>
      </c>
      <c r="CG131" s="9">
        <f t="shared" si="207"/>
        <v>0</v>
      </c>
      <c r="CH131" s="9">
        <f t="shared" si="208"/>
        <v>0</v>
      </c>
      <c r="CI131" s="9">
        <f t="shared" si="209"/>
        <v>0</v>
      </c>
      <c r="CJ131" s="9">
        <f t="shared" si="210"/>
        <v>38711.078801842501</v>
      </c>
      <c r="CK131" s="9">
        <f t="shared" si="230"/>
        <v>64634.367375648457</v>
      </c>
    </row>
    <row r="132" spans="2:89" x14ac:dyDescent="0.2">
      <c r="B132" s="1">
        <f t="shared" si="217"/>
        <v>43981</v>
      </c>
      <c r="C132" s="8">
        <f t="shared" si="211"/>
        <v>17.285714285714285</v>
      </c>
      <c r="D132">
        <f t="shared" si="224"/>
        <v>121</v>
      </c>
      <c r="E132" s="14">
        <f t="shared" si="218"/>
        <v>0.2</v>
      </c>
      <c r="F132" s="3">
        <f t="shared" si="212"/>
        <v>4.0551999668446754</v>
      </c>
      <c r="G132" s="4">
        <f t="shared" si="225"/>
        <v>576499.58102773305</v>
      </c>
      <c r="I132" s="13">
        <f t="shared" si="226"/>
        <v>64634.367375648457</v>
      </c>
      <c r="J132" s="13">
        <f t="shared" ref="J132:AC132" si="337">I131*(1-I$8)</f>
        <v>66834.389155454017</v>
      </c>
      <c r="K132" s="13">
        <f t="shared" si="337"/>
        <v>72092.446087361997</v>
      </c>
      <c r="L132" s="13">
        <f t="shared" si="337"/>
        <v>77904.325634985813</v>
      </c>
      <c r="M132" s="13">
        <f t="shared" si="337"/>
        <v>84329.070895809811</v>
      </c>
      <c r="N132" s="13">
        <f t="shared" si="337"/>
        <v>91392.205426133602</v>
      </c>
      <c r="O132" s="13">
        <f t="shared" si="337"/>
        <v>99075.033960405985</v>
      </c>
      <c r="P132" s="13">
        <f t="shared" si="337"/>
        <v>107305.55240296888</v>
      </c>
      <c r="Q132" s="13">
        <f t="shared" si="337"/>
        <v>115952.10848013674</v>
      </c>
      <c r="R132" s="13">
        <f t="shared" si="337"/>
        <v>124821.1639887021</v>
      </c>
      <c r="S132" s="13">
        <f t="shared" si="337"/>
        <v>133660.54989708203</v>
      </c>
      <c r="T132" s="13">
        <f t="shared" si="337"/>
        <v>142169.31981544849</v>
      </c>
      <c r="U132" s="13">
        <f t="shared" si="337"/>
        <v>150014.59267249901</v>
      </c>
      <c r="V132" s="13">
        <f t="shared" si="337"/>
        <v>156854.65494209365</v>
      </c>
      <c r="W132" s="13">
        <f t="shared" si="337"/>
        <v>162366.2604139226</v>
      </c>
      <c r="X132" s="13">
        <f t="shared" si="337"/>
        <v>166272.86628249535</v>
      </c>
      <c r="Y132" s="13">
        <f t="shared" si="337"/>
        <v>168369.87437658224</v>
      </c>
      <c r="Z132" s="13">
        <f t="shared" si="337"/>
        <v>168543.09779913098</v>
      </c>
      <c r="AA132" s="13">
        <f t="shared" si="337"/>
        <v>166777.70097947598</v>
      </c>
      <c r="AB132" s="13">
        <f t="shared" si="337"/>
        <v>163156.52955794777</v>
      </c>
      <c r="AC132" s="13">
        <f t="shared" si="337"/>
        <v>157848.61114527311</v>
      </c>
      <c r="AD132" s="13">
        <f t="shared" si="214"/>
        <v>1608771.0556188449</v>
      </c>
      <c r="AE132" s="13">
        <f t="shared" si="228"/>
        <v>4249145.7769084033</v>
      </c>
      <c r="AF132" s="15"/>
      <c r="AG132">
        <f t="shared" si="323"/>
        <v>121</v>
      </c>
      <c r="AH132" s="15"/>
      <c r="AI132" s="15"/>
      <c r="AJ132" s="13">
        <f t="shared" ref="AJ132:BC132" si="338">I131*AI$8</f>
        <v>2784.7662148105842</v>
      </c>
      <c r="AK132" s="13">
        <f t="shared" si="338"/>
        <v>0</v>
      </c>
      <c r="AL132" s="13">
        <f t="shared" si="338"/>
        <v>0</v>
      </c>
      <c r="AM132" s="13">
        <f t="shared" si="338"/>
        <v>0</v>
      </c>
      <c r="AN132" s="13">
        <f t="shared" si="338"/>
        <v>0</v>
      </c>
      <c r="AO132" s="13">
        <f t="shared" si="338"/>
        <v>0</v>
      </c>
      <c r="AP132" s="13">
        <f t="shared" si="338"/>
        <v>0</v>
      </c>
      <c r="AQ132" s="13">
        <f t="shared" si="338"/>
        <v>0</v>
      </c>
      <c r="AR132" s="13">
        <f t="shared" si="338"/>
        <v>0</v>
      </c>
      <c r="AS132" s="13">
        <f t="shared" si="338"/>
        <v>0</v>
      </c>
      <c r="AT132" s="13">
        <f t="shared" si="338"/>
        <v>0</v>
      </c>
      <c r="AU132" s="13">
        <f t="shared" si="338"/>
        <v>0</v>
      </c>
      <c r="AV132" s="13">
        <f t="shared" si="338"/>
        <v>0</v>
      </c>
      <c r="AW132" s="13">
        <f t="shared" si="338"/>
        <v>0</v>
      </c>
      <c r="AX132" s="13">
        <f t="shared" si="338"/>
        <v>0</v>
      </c>
      <c r="AY132" s="13">
        <f t="shared" si="338"/>
        <v>0</v>
      </c>
      <c r="AZ132" s="13">
        <f t="shared" si="338"/>
        <v>0</v>
      </c>
      <c r="BA132" s="13">
        <f t="shared" si="338"/>
        <v>0</v>
      </c>
      <c r="BB132" s="13">
        <f t="shared" si="338"/>
        <v>0</v>
      </c>
      <c r="BC132" s="13">
        <f t="shared" si="338"/>
        <v>0</v>
      </c>
      <c r="BD132" s="13">
        <f t="shared" si="221"/>
        <v>0</v>
      </c>
      <c r="BE132" s="13">
        <f t="shared" si="222"/>
        <v>2784.7662148105842</v>
      </c>
      <c r="BF132" s="13">
        <f t="shared" si="223"/>
        <v>174354.64206386483</v>
      </c>
      <c r="BG132" s="4">
        <f t="shared" si="187"/>
        <v>4423500.4189722678</v>
      </c>
      <c r="BH132" s="4">
        <f t="shared" si="239"/>
        <v>1.149930643118118</v>
      </c>
      <c r="BI132" s="4">
        <f t="shared" si="216"/>
        <v>3.941553646430386</v>
      </c>
      <c r="BJ132" s="15"/>
      <c r="BK132" s="13">
        <f t="shared" si="183"/>
        <v>5000000.0000000009</v>
      </c>
      <c r="BL132" s="13"/>
      <c r="BM132">
        <f t="shared" si="184"/>
        <v>121</v>
      </c>
      <c r="BN132" s="11">
        <f t="shared" si="188"/>
        <v>0.1194657995494087</v>
      </c>
      <c r="BO132" s="9">
        <f t="shared" si="189"/>
        <v>1544.3192753804121</v>
      </c>
      <c r="BP132" s="9">
        <f t="shared" si="190"/>
        <v>1596.8847475705288</v>
      </c>
      <c r="BQ132" s="9">
        <f t="shared" si="191"/>
        <v>1722.5163426598685</v>
      </c>
      <c r="BR132" s="9">
        <f t="shared" si="192"/>
        <v>1861.3805100682155</v>
      </c>
      <c r="BS132" s="9">
        <f t="shared" si="193"/>
        <v>2014.8879759653382</v>
      </c>
      <c r="BT132" s="9">
        <f t="shared" si="194"/>
        <v>2183.6485787633719</v>
      </c>
      <c r="BU132" s="9">
        <f t="shared" si="195"/>
        <v>2367.2156294929446</v>
      </c>
      <c r="BV132" s="9">
        <f t="shared" si="196"/>
        <v>2563.8687227823307</v>
      </c>
      <c r="BW132" s="9">
        <f t="shared" si="197"/>
        <v>2770.4622698038615</v>
      </c>
      <c r="BX132" s="9">
        <f t="shared" si="198"/>
        <v>2982.3720313196313</v>
      </c>
      <c r="BY132" s="9">
        <f t="shared" si="199"/>
        <v>0</v>
      </c>
      <c r="BZ132" s="9">
        <f t="shared" si="200"/>
        <v>0</v>
      </c>
      <c r="CA132" s="9">
        <f t="shared" si="201"/>
        <v>0</v>
      </c>
      <c r="CB132" s="9">
        <f t="shared" si="202"/>
        <v>0</v>
      </c>
      <c r="CC132" s="9">
        <f t="shared" si="203"/>
        <v>0</v>
      </c>
      <c r="CD132" s="9">
        <f t="shared" si="204"/>
        <v>0</v>
      </c>
      <c r="CE132" s="9">
        <f t="shared" si="205"/>
        <v>0</v>
      </c>
      <c r="CF132" s="9">
        <f t="shared" si="206"/>
        <v>0</v>
      </c>
      <c r="CG132" s="9">
        <f t="shared" si="207"/>
        <v>0</v>
      </c>
      <c r="CH132" s="9">
        <f t="shared" si="208"/>
        <v>0</v>
      </c>
      <c r="CI132" s="9">
        <f t="shared" si="209"/>
        <v>0</v>
      </c>
      <c r="CJ132" s="9">
        <f t="shared" si="210"/>
        <v>38438.624090290316</v>
      </c>
      <c r="CK132" s="9">
        <f t="shared" si="230"/>
        <v>60046.180174096822</v>
      </c>
    </row>
    <row r="133" spans="2:89" x14ac:dyDescent="0.2">
      <c r="B133" s="1">
        <f t="shared" si="217"/>
        <v>43982</v>
      </c>
      <c r="C133" s="8">
        <f t="shared" si="211"/>
        <v>17.428571428571427</v>
      </c>
      <c r="D133">
        <f t="shared" si="224"/>
        <v>122</v>
      </c>
      <c r="E133" s="14">
        <f t="shared" si="218"/>
        <v>0.2</v>
      </c>
      <c r="F133" s="3">
        <f t="shared" si="212"/>
        <v>4.0551999668446754</v>
      </c>
      <c r="G133" s="4">
        <f t="shared" si="225"/>
        <v>516453.40085363621</v>
      </c>
      <c r="I133" s="13">
        <f t="shared" si="226"/>
        <v>60046.180174096822</v>
      </c>
      <c r="J133" s="13">
        <f t="shared" ref="J133:AC133" si="339">I132*(1-I$8)</f>
        <v>62048.992680622519</v>
      </c>
      <c r="K133" s="13">
        <f t="shared" si="339"/>
        <v>66834.389155454017</v>
      </c>
      <c r="L133" s="13">
        <f t="shared" si="339"/>
        <v>72092.446087361997</v>
      </c>
      <c r="M133" s="13">
        <f t="shared" si="339"/>
        <v>77904.325634985813</v>
      </c>
      <c r="N133" s="13">
        <f t="shared" si="339"/>
        <v>84329.070895809811</v>
      </c>
      <c r="O133" s="13">
        <f t="shared" si="339"/>
        <v>91392.205426133602</v>
      </c>
      <c r="P133" s="13">
        <f t="shared" si="339"/>
        <v>99075.033960405985</v>
      </c>
      <c r="Q133" s="13">
        <f t="shared" si="339"/>
        <v>107305.55240296888</v>
      </c>
      <c r="R133" s="13">
        <f t="shared" si="339"/>
        <v>115952.10848013674</v>
      </c>
      <c r="S133" s="13">
        <f t="shared" si="339"/>
        <v>124821.1639887021</v>
      </c>
      <c r="T133" s="13">
        <f t="shared" si="339"/>
        <v>133660.54989708203</v>
      </c>
      <c r="U133" s="13">
        <f t="shared" si="339"/>
        <v>142169.31981544849</v>
      </c>
      <c r="V133" s="13">
        <f t="shared" si="339"/>
        <v>150014.59267249901</v>
      </c>
      <c r="W133" s="13">
        <f t="shared" si="339"/>
        <v>156854.65494209365</v>
      </c>
      <c r="X133" s="13">
        <f t="shared" si="339"/>
        <v>162366.2604139226</v>
      </c>
      <c r="Y133" s="13">
        <f t="shared" si="339"/>
        <v>166272.86628249535</v>
      </c>
      <c r="Z133" s="13">
        <f t="shared" si="339"/>
        <v>168369.87437658224</v>
      </c>
      <c r="AA133" s="13">
        <f t="shared" si="339"/>
        <v>168543.09779913098</v>
      </c>
      <c r="AB133" s="13">
        <f t="shared" si="339"/>
        <v>166777.70097947598</v>
      </c>
      <c r="AC133" s="13">
        <f t="shared" si="339"/>
        <v>163156.52955794777</v>
      </c>
      <c r="AD133" s="13">
        <f t="shared" si="214"/>
        <v>1766619.666764118</v>
      </c>
      <c r="AE133" s="13">
        <f t="shared" si="228"/>
        <v>4306606.5823874744</v>
      </c>
      <c r="AF133" s="15"/>
      <c r="AG133">
        <f t="shared" si="323"/>
        <v>122</v>
      </c>
      <c r="AH133" s="15"/>
      <c r="AI133" s="15"/>
      <c r="AJ133" s="13">
        <f t="shared" ref="AJ133:BC133" si="340">I132*AI$8</f>
        <v>2585.3746950259383</v>
      </c>
      <c r="AK133" s="13">
        <f t="shared" si="340"/>
        <v>0</v>
      </c>
      <c r="AL133" s="13">
        <f t="shared" si="340"/>
        <v>0</v>
      </c>
      <c r="AM133" s="13">
        <f t="shared" si="340"/>
        <v>0</v>
      </c>
      <c r="AN133" s="13">
        <f t="shared" si="340"/>
        <v>0</v>
      </c>
      <c r="AO133" s="13">
        <f t="shared" si="340"/>
        <v>0</v>
      </c>
      <c r="AP133" s="13">
        <f t="shared" si="340"/>
        <v>0</v>
      </c>
      <c r="AQ133" s="13">
        <f t="shared" si="340"/>
        <v>0</v>
      </c>
      <c r="AR133" s="13">
        <f t="shared" si="340"/>
        <v>0</v>
      </c>
      <c r="AS133" s="13">
        <f t="shared" si="340"/>
        <v>0</v>
      </c>
      <c r="AT133" s="13">
        <f t="shared" si="340"/>
        <v>0</v>
      </c>
      <c r="AU133" s="13">
        <f t="shared" si="340"/>
        <v>0</v>
      </c>
      <c r="AV133" s="13">
        <f t="shared" si="340"/>
        <v>0</v>
      </c>
      <c r="AW133" s="13">
        <f t="shared" si="340"/>
        <v>0</v>
      </c>
      <c r="AX133" s="13">
        <f t="shared" si="340"/>
        <v>0</v>
      </c>
      <c r="AY133" s="13">
        <f t="shared" si="340"/>
        <v>0</v>
      </c>
      <c r="AZ133" s="13">
        <f t="shared" si="340"/>
        <v>0</v>
      </c>
      <c r="BA133" s="13">
        <f t="shared" si="340"/>
        <v>0</v>
      </c>
      <c r="BB133" s="13">
        <f t="shared" si="340"/>
        <v>0</v>
      </c>
      <c r="BC133" s="13">
        <f t="shared" si="340"/>
        <v>0</v>
      </c>
      <c r="BD133" s="13">
        <f t="shared" si="221"/>
        <v>0</v>
      </c>
      <c r="BE133" s="13">
        <f t="shared" si="222"/>
        <v>2585.3746950259383</v>
      </c>
      <c r="BF133" s="13">
        <f t="shared" si="223"/>
        <v>176940.01675889076</v>
      </c>
      <c r="BG133" s="4">
        <f t="shared" si="187"/>
        <v>4483546.5991463652</v>
      </c>
      <c r="BH133" s="4">
        <f t="shared" si="239"/>
        <v>1.1350873695060948</v>
      </c>
      <c r="BI133" s="4">
        <f t="shared" si="216"/>
        <v>3.9464297481056372</v>
      </c>
      <c r="BJ133" s="15"/>
      <c r="BK133" s="13">
        <f t="shared" si="183"/>
        <v>5000000.0000000019</v>
      </c>
      <c r="BL133" s="13"/>
      <c r="BM133">
        <f t="shared" si="184"/>
        <v>122</v>
      </c>
      <c r="BN133" s="11">
        <f t="shared" si="188"/>
        <v>0.10708002858106233</v>
      </c>
      <c r="BO133" s="9">
        <f t="shared" si="189"/>
        <v>1285.9493378451814</v>
      </c>
      <c r="BP133" s="9">
        <f t="shared" si="190"/>
        <v>1328.8415819334375</v>
      </c>
      <c r="BQ133" s="9">
        <f t="shared" si="191"/>
        <v>1431.3256601927717</v>
      </c>
      <c r="BR133" s="9">
        <f t="shared" si="192"/>
        <v>1543.9322375026836</v>
      </c>
      <c r="BS133" s="9">
        <f t="shared" si="193"/>
        <v>1668.3994831165337</v>
      </c>
      <c r="BT133" s="9">
        <f t="shared" si="194"/>
        <v>1805.9918643475494</v>
      </c>
      <c r="BU133" s="9">
        <f t="shared" si="195"/>
        <v>1957.2559938233412</v>
      </c>
      <c r="BV133" s="9">
        <f t="shared" si="196"/>
        <v>2121.791493629999</v>
      </c>
      <c r="BW133" s="9">
        <f t="shared" si="197"/>
        <v>2298.0563236433181</v>
      </c>
      <c r="BX133" s="9">
        <f t="shared" si="198"/>
        <v>2483.2310180174964</v>
      </c>
      <c r="BY133" s="9">
        <f t="shared" si="199"/>
        <v>0</v>
      </c>
      <c r="BZ133" s="9">
        <f t="shared" si="200"/>
        <v>0</v>
      </c>
      <c r="CA133" s="9">
        <f t="shared" si="201"/>
        <v>0</v>
      </c>
      <c r="CB133" s="9">
        <f t="shared" si="202"/>
        <v>0</v>
      </c>
      <c r="CC133" s="9">
        <f t="shared" si="203"/>
        <v>0</v>
      </c>
      <c r="CD133" s="9">
        <f t="shared" si="204"/>
        <v>0</v>
      </c>
      <c r="CE133" s="9">
        <f t="shared" si="205"/>
        <v>0</v>
      </c>
      <c r="CF133" s="9">
        <f t="shared" si="206"/>
        <v>0</v>
      </c>
      <c r="CG133" s="9">
        <f t="shared" si="207"/>
        <v>0</v>
      </c>
      <c r="CH133" s="9">
        <f t="shared" si="208"/>
        <v>0</v>
      </c>
      <c r="CI133" s="9">
        <f t="shared" si="209"/>
        <v>0</v>
      </c>
      <c r="CJ133" s="9">
        <f t="shared" si="210"/>
        <v>37833.936881793714</v>
      </c>
      <c r="CK133" s="9">
        <f t="shared" si="230"/>
        <v>55758.711875846027</v>
      </c>
    </row>
    <row r="134" spans="2:89" x14ac:dyDescent="0.2">
      <c r="B134" s="1">
        <f t="shared" si="217"/>
        <v>43983</v>
      </c>
      <c r="C134" s="8">
        <f t="shared" si="211"/>
        <v>17.571428571428573</v>
      </c>
      <c r="D134">
        <f t="shared" si="224"/>
        <v>123</v>
      </c>
      <c r="E134" s="14">
        <f t="shared" si="218"/>
        <v>0.2</v>
      </c>
      <c r="F134" s="3">
        <f t="shared" si="212"/>
        <v>4.0551999668446754</v>
      </c>
      <c r="G134" s="4">
        <f t="shared" si="225"/>
        <v>460694.68897779018</v>
      </c>
      <c r="I134" s="13">
        <f t="shared" si="226"/>
        <v>55758.711875846027</v>
      </c>
      <c r="J134" s="13">
        <f t="shared" ref="J134:AC134" si="341">I133*(1-I$8)</f>
        <v>57644.332967132948</v>
      </c>
      <c r="K134" s="13">
        <f t="shared" si="341"/>
        <v>62048.992680622519</v>
      </c>
      <c r="L134" s="13">
        <f t="shared" si="341"/>
        <v>66834.389155454017</v>
      </c>
      <c r="M134" s="13">
        <f t="shared" si="341"/>
        <v>72092.446087361997</v>
      </c>
      <c r="N134" s="13">
        <f t="shared" si="341"/>
        <v>77904.325634985813</v>
      </c>
      <c r="O134" s="13">
        <f t="shared" si="341"/>
        <v>84329.070895809811</v>
      </c>
      <c r="P134" s="13">
        <f t="shared" si="341"/>
        <v>91392.205426133602</v>
      </c>
      <c r="Q134" s="13">
        <f t="shared" si="341"/>
        <v>99075.033960405985</v>
      </c>
      <c r="R134" s="13">
        <f t="shared" si="341"/>
        <v>107305.55240296888</v>
      </c>
      <c r="S134" s="13">
        <f t="shared" si="341"/>
        <v>115952.10848013674</v>
      </c>
      <c r="T134" s="13">
        <f t="shared" si="341"/>
        <v>124821.1639887021</v>
      </c>
      <c r="U134" s="13">
        <f t="shared" si="341"/>
        <v>133660.54989708203</v>
      </c>
      <c r="V134" s="13">
        <f t="shared" si="341"/>
        <v>142169.31981544849</v>
      </c>
      <c r="W134" s="13">
        <f t="shared" si="341"/>
        <v>150014.59267249901</v>
      </c>
      <c r="X134" s="13">
        <f t="shared" si="341"/>
        <v>156854.65494209365</v>
      </c>
      <c r="Y134" s="13">
        <f t="shared" si="341"/>
        <v>162366.2604139226</v>
      </c>
      <c r="Z134" s="13">
        <f t="shared" si="341"/>
        <v>166272.86628249535</v>
      </c>
      <c r="AA134" s="13">
        <f t="shared" si="341"/>
        <v>168369.87437658224</v>
      </c>
      <c r="AB134" s="13">
        <f t="shared" si="341"/>
        <v>168543.09779913098</v>
      </c>
      <c r="AC134" s="13">
        <f t="shared" si="341"/>
        <v>166777.70097947598</v>
      </c>
      <c r="AD134" s="13">
        <f t="shared" si="214"/>
        <v>1929776.1963220658</v>
      </c>
      <c r="AE134" s="13">
        <f t="shared" si="228"/>
        <v>4359963.4470563568</v>
      </c>
      <c r="AF134" s="15"/>
      <c r="AG134">
        <f t="shared" si="323"/>
        <v>123</v>
      </c>
      <c r="AH134" s="15"/>
      <c r="AI134" s="15"/>
      <c r="AJ134" s="13">
        <f t="shared" ref="AJ134:BC134" si="342">I133*AI$8</f>
        <v>2401.8472069638728</v>
      </c>
      <c r="AK134" s="13">
        <f t="shared" si="342"/>
        <v>0</v>
      </c>
      <c r="AL134" s="13">
        <f t="shared" si="342"/>
        <v>0</v>
      </c>
      <c r="AM134" s="13">
        <f t="shared" si="342"/>
        <v>0</v>
      </c>
      <c r="AN134" s="13">
        <f t="shared" si="342"/>
        <v>0</v>
      </c>
      <c r="AO134" s="13">
        <f t="shared" si="342"/>
        <v>0</v>
      </c>
      <c r="AP134" s="13">
        <f t="shared" si="342"/>
        <v>0</v>
      </c>
      <c r="AQ134" s="13">
        <f t="shared" si="342"/>
        <v>0</v>
      </c>
      <c r="AR134" s="13">
        <f t="shared" si="342"/>
        <v>0</v>
      </c>
      <c r="AS134" s="13">
        <f t="shared" si="342"/>
        <v>0</v>
      </c>
      <c r="AT134" s="13">
        <f t="shared" si="342"/>
        <v>0</v>
      </c>
      <c r="AU134" s="13">
        <f t="shared" si="342"/>
        <v>0</v>
      </c>
      <c r="AV134" s="13">
        <f t="shared" si="342"/>
        <v>0</v>
      </c>
      <c r="AW134" s="13">
        <f t="shared" si="342"/>
        <v>0</v>
      </c>
      <c r="AX134" s="13">
        <f t="shared" si="342"/>
        <v>0</v>
      </c>
      <c r="AY134" s="13">
        <f t="shared" si="342"/>
        <v>0</v>
      </c>
      <c r="AZ134" s="13">
        <f t="shared" si="342"/>
        <v>0</v>
      </c>
      <c r="BA134" s="13">
        <f t="shared" si="342"/>
        <v>0</v>
      </c>
      <c r="BB134" s="13">
        <f t="shared" si="342"/>
        <v>0</v>
      </c>
      <c r="BC134" s="13">
        <f t="shared" si="342"/>
        <v>0</v>
      </c>
      <c r="BD134" s="13">
        <f t="shared" si="221"/>
        <v>0</v>
      </c>
      <c r="BE134" s="13">
        <f t="shared" si="222"/>
        <v>2401.8472069638728</v>
      </c>
      <c r="BF134" s="13">
        <f t="shared" si="223"/>
        <v>179341.86396585463</v>
      </c>
      <c r="BG134" s="4">
        <f t="shared" si="187"/>
        <v>4539305.3110222118</v>
      </c>
      <c r="BH134" s="4">
        <f t="shared" si="239"/>
        <v>1.1221578732150403</v>
      </c>
      <c r="BI134" s="4">
        <f t="shared" si="216"/>
        <v>3.9508658633377629</v>
      </c>
      <c r="BJ134" s="15"/>
      <c r="BK134" s="13">
        <f t="shared" si="183"/>
        <v>5000000.0000000019</v>
      </c>
      <c r="BL134" s="13"/>
      <c r="BM134">
        <f t="shared" si="184"/>
        <v>123</v>
      </c>
      <c r="BN134" s="11">
        <f t="shared" si="188"/>
        <v>9.5566762043158268E-2</v>
      </c>
      <c r="BO134" s="9">
        <f t="shared" si="189"/>
        <v>1065.7359099344001</v>
      </c>
      <c r="BP134" s="9">
        <f t="shared" si="190"/>
        <v>1101.7764503613157</v>
      </c>
      <c r="BQ134" s="9">
        <f t="shared" si="191"/>
        <v>1185.9642637053444</v>
      </c>
      <c r="BR134" s="9">
        <f t="shared" si="192"/>
        <v>1277.4292329438224</v>
      </c>
      <c r="BS134" s="9">
        <f t="shared" si="193"/>
        <v>1377.9283280680281</v>
      </c>
      <c r="BT134" s="9">
        <f t="shared" si="194"/>
        <v>1489.0128300182807</v>
      </c>
      <c r="BU134" s="9">
        <f t="shared" si="195"/>
        <v>1611.8112503240961</v>
      </c>
      <c r="BV134" s="9">
        <f t="shared" si="196"/>
        <v>1746.8114297117497</v>
      </c>
      <c r="BW134" s="9">
        <f t="shared" si="197"/>
        <v>1893.656038982389</v>
      </c>
      <c r="BX134" s="9">
        <f t="shared" si="198"/>
        <v>2050.9688384808355</v>
      </c>
      <c r="BY134" s="9">
        <f t="shared" si="199"/>
        <v>0</v>
      </c>
      <c r="BZ134" s="9">
        <f t="shared" si="200"/>
        <v>0</v>
      </c>
      <c r="CA134" s="9">
        <f t="shared" si="201"/>
        <v>0</v>
      </c>
      <c r="CB134" s="9">
        <f t="shared" si="202"/>
        <v>0</v>
      </c>
      <c r="CC134" s="9">
        <f t="shared" si="203"/>
        <v>0</v>
      </c>
      <c r="CD134" s="9">
        <f t="shared" si="204"/>
        <v>0</v>
      </c>
      <c r="CE134" s="9">
        <f t="shared" si="205"/>
        <v>0</v>
      </c>
      <c r="CF134" s="9">
        <f t="shared" si="206"/>
        <v>0</v>
      </c>
      <c r="CG134" s="9">
        <f t="shared" si="207"/>
        <v>0</v>
      </c>
      <c r="CH134" s="9">
        <f t="shared" si="208"/>
        <v>0</v>
      </c>
      <c r="CI134" s="9">
        <f t="shared" si="209"/>
        <v>0</v>
      </c>
      <c r="CJ134" s="9">
        <f t="shared" si="210"/>
        <v>36884.492510092394</v>
      </c>
      <c r="CK134" s="9">
        <f t="shared" si="230"/>
        <v>51685.58708262266</v>
      </c>
    </row>
    <row r="135" spans="2:89" x14ac:dyDescent="0.2">
      <c r="B135" s="1">
        <f t="shared" si="217"/>
        <v>43984</v>
      </c>
      <c r="C135" s="8">
        <f t="shared" si="211"/>
        <v>17.714285714285715</v>
      </c>
      <c r="D135">
        <f t="shared" si="224"/>
        <v>124</v>
      </c>
      <c r="E135" s="14">
        <f t="shared" si="218"/>
        <v>0.2</v>
      </c>
      <c r="F135" s="3">
        <f t="shared" si="212"/>
        <v>4.0551999668446754</v>
      </c>
      <c r="G135" s="4">
        <f t="shared" si="225"/>
        <v>409009.10189516749</v>
      </c>
      <c r="I135" s="13">
        <f t="shared" si="226"/>
        <v>51685.58708262266</v>
      </c>
      <c r="J135" s="13">
        <f t="shared" ref="J135:AC135" si="343">I134*(1-I$8)</f>
        <v>53528.363400812181</v>
      </c>
      <c r="K135" s="13">
        <f t="shared" si="343"/>
        <v>57644.332967132948</v>
      </c>
      <c r="L135" s="13">
        <f t="shared" si="343"/>
        <v>62048.992680622519</v>
      </c>
      <c r="M135" s="13">
        <f t="shared" si="343"/>
        <v>66834.389155454017</v>
      </c>
      <c r="N135" s="13">
        <f t="shared" si="343"/>
        <v>72092.446087361997</v>
      </c>
      <c r="O135" s="13">
        <f t="shared" si="343"/>
        <v>77904.325634985813</v>
      </c>
      <c r="P135" s="13">
        <f t="shared" si="343"/>
        <v>84329.070895809811</v>
      </c>
      <c r="Q135" s="13">
        <f t="shared" si="343"/>
        <v>91392.205426133602</v>
      </c>
      <c r="R135" s="13">
        <f t="shared" si="343"/>
        <v>99075.033960405985</v>
      </c>
      <c r="S135" s="13">
        <f t="shared" si="343"/>
        <v>107305.55240296888</v>
      </c>
      <c r="T135" s="13">
        <f t="shared" si="343"/>
        <v>115952.10848013674</v>
      </c>
      <c r="U135" s="13">
        <f t="shared" si="343"/>
        <v>124821.1639887021</v>
      </c>
      <c r="V135" s="13">
        <f t="shared" si="343"/>
        <v>133660.54989708203</v>
      </c>
      <c r="W135" s="13">
        <f t="shared" si="343"/>
        <v>142169.31981544849</v>
      </c>
      <c r="X135" s="13">
        <f t="shared" si="343"/>
        <v>150014.59267249901</v>
      </c>
      <c r="Y135" s="13">
        <f t="shared" si="343"/>
        <v>156854.65494209365</v>
      </c>
      <c r="Z135" s="13">
        <f t="shared" si="343"/>
        <v>162366.2604139226</v>
      </c>
      <c r="AA135" s="13">
        <f t="shared" si="343"/>
        <v>166272.86628249535</v>
      </c>
      <c r="AB135" s="13">
        <f t="shared" si="343"/>
        <v>168369.87437658224</v>
      </c>
      <c r="AC135" s="13">
        <f t="shared" si="343"/>
        <v>168543.09779913098</v>
      </c>
      <c r="AD135" s="13">
        <f t="shared" si="214"/>
        <v>2096553.8973015416</v>
      </c>
      <c r="AE135" s="13">
        <f t="shared" si="228"/>
        <v>4409418.685663946</v>
      </c>
      <c r="AF135" s="15"/>
      <c r="AG135">
        <f t="shared" si="323"/>
        <v>124</v>
      </c>
      <c r="AH135" s="15"/>
      <c r="AI135" s="15"/>
      <c r="AJ135" s="13">
        <f t="shared" ref="AJ135:BC135" si="344">I134*AI$8</f>
        <v>2230.3484750338412</v>
      </c>
      <c r="AK135" s="13">
        <f t="shared" si="344"/>
        <v>0</v>
      </c>
      <c r="AL135" s="13">
        <f t="shared" si="344"/>
        <v>0</v>
      </c>
      <c r="AM135" s="13">
        <f t="shared" si="344"/>
        <v>0</v>
      </c>
      <c r="AN135" s="13">
        <f t="shared" si="344"/>
        <v>0</v>
      </c>
      <c r="AO135" s="13">
        <f t="shared" si="344"/>
        <v>0</v>
      </c>
      <c r="AP135" s="13">
        <f t="shared" si="344"/>
        <v>0</v>
      </c>
      <c r="AQ135" s="13">
        <f t="shared" si="344"/>
        <v>0</v>
      </c>
      <c r="AR135" s="13">
        <f t="shared" si="344"/>
        <v>0</v>
      </c>
      <c r="AS135" s="13">
        <f t="shared" si="344"/>
        <v>0</v>
      </c>
      <c r="AT135" s="13">
        <f t="shared" si="344"/>
        <v>0</v>
      </c>
      <c r="AU135" s="13">
        <f t="shared" si="344"/>
        <v>0</v>
      </c>
      <c r="AV135" s="13">
        <f t="shared" si="344"/>
        <v>0</v>
      </c>
      <c r="AW135" s="13">
        <f t="shared" si="344"/>
        <v>0</v>
      </c>
      <c r="AX135" s="13">
        <f t="shared" si="344"/>
        <v>0</v>
      </c>
      <c r="AY135" s="13">
        <f t="shared" si="344"/>
        <v>0</v>
      </c>
      <c r="AZ135" s="13">
        <f t="shared" si="344"/>
        <v>0</v>
      </c>
      <c r="BA135" s="13">
        <f t="shared" si="344"/>
        <v>0</v>
      </c>
      <c r="BB135" s="13">
        <f t="shared" si="344"/>
        <v>0</v>
      </c>
      <c r="BC135" s="13">
        <f t="shared" si="344"/>
        <v>0</v>
      </c>
      <c r="BD135" s="13">
        <f t="shared" si="221"/>
        <v>0</v>
      </c>
      <c r="BE135" s="13">
        <f t="shared" si="222"/>
        <v>2230.3484750338412</v>
      </c>
      <c r="BF135" s="13">
        <f t="shared" si="223"/>
        <v>181572.21244088848</v>
      </c>
      <c r="BG135" s="4">
        <f t="shared" si="187"/>
        <v>4590990.8981048344</v>
      </c>
      <c r="BH135" s="4">
        <f t="shared" si="239"/>
        <v>1.1108131164739738</v>
      </c>
      <c r="BI135" s="4">
        <f t="shared" si="216"/>
        <v>3.9549678156809605</v>
      </c>
      <c r="BJ135" s="15"/>
      <c r="BK135" s="13">
        <f t="shared" si="183"/>
        <v>5000000.0000000019</v>
      </c>
      <c r="BL135" s="13"/>
      <c r="BM135">
        <f t="shared" si="184"/>
        <v>124</v>
      </c>
      <c r="BN135" s="11">
        <f t="shared" si="188"/>
        <v>8.488434815837731E-2</v>
      </c>
      <c r="BO135" s="9">
        <f t="shared" si="189"/>
        <v>877.45947373829415</v>
      </c>
      <c r="BP135" s="9">
        <f t="shared" si="190"/>
        <v>908.74404705253664</v>
      </c>
      <c r="BQ135" s="9">
        <f t="shared" si="191"/>
        <v>978.62032578790809</v>
      </c>
      <c r="BR135" s="9">
        <f t="shared" si="192"/>
        <v>1053.3976595157135</v>
      </c>
      <c r="BS135" s="9">
        <f t="shared" si="193"/>
        <v>1134.6387116048072</v>
      </c>
      <c r="BT135" s="9">
        <f t="shared" si="194"/>
        <v>1223.9040586537365</v>
      </c>
      <c r="BU135" s="9">
        <f t="shared" si="195"/>
        <v>1322.5715800487469</v>
      </c>
      <c r="BV135" s="9">
        <f t="shared" si="196"/>
        <v>1431.6436427584808</v>
      </c>
      <c r="BW135" s="9">
        <f t="shared" si="197"/>
        <v>1551.553556870773</v>
      </c>
      <c r="BX135" s="9">
        <f t="shared" si="198"/>
        <v>1681.9839352996316</v>
      </c>
      <c r="BY135" s="9">
        <f t="shared" si="199"/>
        <v>0</v>
      </c>
      <c r="BZ135" s="9">
        <f t="shared" si="200"/>
        <v>0</v>
      </c>
      <c r="CA135" s="9">
        <f t="shared" si="201"/>
        <v>0</v>
      </c>
      <c r="CB135" s="9">
        <f t="shared" si="202"/>
        <v>0</v>
      </c>
      <c r="CC135" s="9">
        <f t="shared" si="203"/>
        <v>0</v>
      </c>
      <c r="CD135" s="9">
        <f t="shared" si="204"/>
        <v>0</v>
      </c>
      <c r="CE135" s="9">
        <f t="shared" si="205"/>
        <v>0</v>
      </c>
      <c r="CF135" s="9">
        <f t="shared" si="206"/>
        <v>0</v>
      </c>
      <c r="CG135" s="9">
        <f t="shared" si="207"/>
        <v>0</v>
      </c>
      <c r="CH135" s="9">
        <f t="shared" si="208"/>
        <v>0</v>
      </c>
      <c r="CI135" s="9">
        <f t="shared" si="209"/>
        <v>0</v>
      </c>
      <c r="CJ135" s="9">
        <f t="shared" si="210"/>
        <v>35592.922190269383</v>
      </c>
      <c r="CK135" s="9">
        <f t="shared" si="230"/>
        <v>47757.439181600013</v>
      </c>
    </row>
    <row r="136" spans="2:89" x14ac:dyDescent="0.2">
      <c r="B136" s="1">
        <f t="shared" si="217"/>
        <v>43985</v>
      </c>
      <c r="C136" s="8">
        <f t="shared" si="211"/>
        <v>17.857142857142858</v>
      </c>
      <c r="D136">
        <f t="shared" si="224"/>
        <v>125</v>
      </c>
      <c r="E136" s="14">
        <f t="shared" si="218"/>
        <v>0.2</v>
      </c>
      <c r="F136" s="3">
        <f t="shared" si="212"/>
        <v>4.0551999668446754</v>
      </c>
      <c r="G136" s="4">
        <f t="shared" si="225"/>
        <v>361251.66271356749</v>
      </c>
      <c r="I136" s="13">
        <f t="shared" si="226"/>
        <v>47757.439181600013</v>
      </c>
      <c r="J136" s="13">
        <f t="shared" ref="J136:AC136" si="345">I135*(1-I$8)</f>
        <v>49618.163599317755</v>
      </c>
      <c r="K136" s="13">
        <f t="shared" si="345"/>
        <v>53528.363400812181</v>
      </c>
      <c r="L136" s="13">
        <f t="shared" si="345"/>
        <v>57644.332967132948</v>
      </c>
      <c r="M136" s="13">
        <f t="shared" si="345"/>
        <v>62048.992680622519</v>
      </c>
      <c r="N136" s="13">
        <f t="shared" si="345"/>
        <v>66834.389155454017</v>
      </c>
      <c r="O136" s="13">
        <f t="shared" si="345"/>
        <v>72092.446087361997</v>
      </c>
      <c r="P136" s="13">
        <f t="shared" si="345"/>
        <v>77904.325634985813</v>
      </c>
      <c r="Q136" s="13">
        <f t="shared" si="345"/>
        <v>84329.070895809811</v>
      </c>
      <c r="R136" s="13">
        <f t="shared" si="345"/>
        <v>91392.205426133602</v>
      </c>
      <c r="S136" s="13">
        <f t="shared" si="345"/>
        <v>99075.033960405985</v>
      </c>
      <c r="T136" s="13">
        <f t="shared" si="345"/>
        <v>107305.55240296888</v>
      </c>
      <c r="U136" s="13">
        <f t="shared" si="345"/>
        <v>115952.10848013674</v>
      </c>
      <c r="V136" s="13">
        <f t="shared" si="345"/>
        <v>124821.1639887021</v>
      </c>
      <c r="W136" s="13">
        <f t="shared" si="345"/>
        <v>133660.54989708203</v>
      </c>
      <c r="X136" s="13">
        <f t="shared" si="345"/>
        <v>142169.31981544849</v>
      </c>
      <c r="Y136" s="13">
        <f t="shared" si="345"/>
        <v>150014.59267249901</v>
      </c>
      <c r="Z136" s="13">
        <f t="shared" si="345"/>
        <v>156854.65494209365</v>
      </c>
      <c r="AA136" s="13">
        <f t="shared" si="345"/>
        <v>162366.2604139226</v>
      </c>
      <c r="AB136" s="13">
        <f t="shared" si="345"/>
        <v>166272.86628249535</v>
      </c>
      <c r="AC136" s="13">
        <f t="shared" si="345"/>
        <v>168369.87437658224</v>
      </c>
      <c r="AD136" s="13">
        <f t="shared" si="214"/>
        <v>2265096.9951006728</v>
      </c>
      <c r="AE136" s="13">
        <f t="shared" si="228"/>
        <v>4455108.7013622411</v>
      </c>
      <c r="AF136" s="15"/>
      <c r="AG136">
        <f t="shared" si="323"/>
        <v>125</v>
      </c>
      <c r="AH136" s="15"/>
      <c r="AI136" s="15"/>
      <c r="AJ136" s="13">
        <f t="shared" ref="AJ136:BC136" si="346">I135*AI$8</f>
        <v>2067.4234833049063</v>
      </c>
      <c r="AK136" s="13">
        <f t="shared" si="346"/>
        <v>0</v>
      </c>
      <c r="AL136" s="13">
        <f t="shared" si="346"/>
        <v>0</v>
      </c>
      <c r="AM136" s="13">
        <f t="shared" si="346"/>
        <v>0</v>
      </c>
      <c r="AN136" s="13">
        <f t="shared" si="346"/>
        <v>0</v>
      </c>
      <c r="AO136" s="13">
        <f t="shared" si="346"/>
        <v>0</v>
      </c>
      <c r="AP136" s="13">
        <f t="shared" si="346"/>
        <v>0</v>
      </c>
      <c r="AQ136" s="13">
        <f t="shared" si="346"/>
        <v>0</v>
      </c>
      <c r="AR136" s="13">
        <f t="shared" si="346"/>
        <v>0</v>
      </c>
      <c r="AS136" s="13">
        <f t="shared" si="346"/>
        <v>0</v>
      </c>
      <c r="AT136" s="13">
        <f t="shared" si="346"/>
        <v>0</v>
      </c>
      <c r="AU136" s="13">
        <f t="shared" si="346"/>
        <v>0</v>
      </c>
      <c r="AV136" s="13">
        <f t="shared" si="346"/>
        <v>0</v>
      </c>
      <c r="AW136" s="13">
        <f t="shared" si="346"/>
        <v>0</v>
      </c>
      <c r="AX136" s="13">
        <f t="shared" si="346"/>
        <v>0</v>
      </c>
      <c r="AY136" s="13">
        <f t="shared" si="346"/>
        <v>0</v>
      </c>
      <c r="AZ136" s="13">
        <f t="shared" si="346"/>
        <v>0</v>
      </c>
      <c r="BA136" s="13">
        <f t="shared" si="346"/>
        <v>0</v>
      </c>
      <c r="BB136" s="13">
        <f t="shared" si="346"/>
        <v>0</v>
      </c>
      <c r="BC136" s="13">
        <f t="shared" si="346"/>
        <v>0</v>
      </c>
      <c r="BD136" s="13">
        <f t="shared" si="221"/>
        <v>0</v>
      </c>
      <c r="BE136" s="13">
        <f t="shared" si="222"/>
        <v>2067.4234833049063</v>
      </c>
      <c r="BF136" s="13">
        <f t="shared" si="223"/>
        <v>183639.6359241934</v>
      </c>
      <c r="BG136" s="4">
        <f t="shared" si="187"/>
        <v>4638748.3372864341</v>
      </c>
      <c r="BH136" s="4">
        <f t="shared" si="239"/>
        <v>1.1007552362384068</v>
      </c>
      <c r="BI136" s="4">
        <f t="shared" si="216"/>
        <v>3.9588186849476417</v>
      </c>
      <c r="BJ136" s="15"/>
      <c r="BK136" s="13">
        <f t="shared" si="183"/>
        <v>5000000.0000000019</v>
      </c>
      <c r="BL136" s="13"/>
      <c r="BM136">
        <f t="shared" si="184"/>
        <v>125</v>
      </c>
      <c r="BN136" s="11">
        <f t="shared" si="188"/>
        <v>7.5005114942823956E-2</v>
      </c>
      <c r="BO136" s="9">
        <f t="shared" si="189"/>
        <v>716.4104430381667</v>
      </c>
      <c r="BP136" s="9">
        <f t="shared" si="190"/>
        <v>744.32321280373446</v>
      </c>
      <c r="BQ136" s="9">
        <f t="shared" si="191"/>
        <v>802.98020991583383</v>
      </c>
      <c r="BR136" s="9">
        <f t="shared" si="192"/>
        <v>864.72396400044465</v>
      </c>
      <c r="BS136" s="9">
        <f t="shared" si="193"/>
        <v>930.79836561930688</v>
      </c>
      <c r="BT136" s="9">
        <f t="shared" si="194"/>
        <v>1002.5842081476511</v>
      </c>
      <c r="BU136" s="9">
        <f t="shared" si="195"/>
        <v>1081.4604410583852</v>
      </c>
      <c r="BV136" s="9">
        <f t="shared" si="196"/>
        <v>1168.6445797590595</v>
      </c>
      <c r="BW136" s="9">
        <f t="shared" si="197"/>
        <v>1265.0223311123532</v>
      </c>
      <c r="BX136" s="9">
        <f t="shared" si="198"/>
        <v>1370.976574573066</v>
      </c>
      <c r="BY136" s="9">
        <f t="shared" si="199"/>
        <v>0</v>
      </c>
      <c r="BZ136" s="9">
        <f t="shared" si="200"/>
        <v>0</v>
      </c>
      <c r="CA136" s="9">
        <f t="shared" si="201"/>
        <v>0</v>
      </c>
      <c r="CB136" s="9">
        <f t="shared" si="202"/>
        <v>0</v>
      </c>
      <c r="CC136" s="9">
        <f t="shared" si="203"/>
        <v>0</v>
      </c>
      <c r="CD136" s="9">
        <f t="shared" si="204"/>
        <v>0</v>
      </c>
      <c r="CE136" s="9">
        <f t="shared" si="205"/>
        <v>0</v>
      </c>
      <c r="CF136" s="9">
        <f t="shared" si="206"/>
        <v>0</v>
      </c>
      <c r="CG136" s="9">
        <f t="shared" si="207"/>
        <v>0</v>
      </c>
      <c r="CH136" s="9">
        <f t="shared" si="208"/>
        <v>0</v>
      </c>
      <c r="CI136" s="9">
        <f t="shared" si="209"/>
        <v>0</v>
      </c>
      <c r="CJ136" s="9">
        <f t="shared" si="210"/>
        <v>33978.772094834225</v>
      </c>
      <c r="CK136" s="9">
        <f t="shared" si="230"/>
        <v>43926.696424862224</v>
      </c>
    </row>
    <row r="137" spans="2:89" x14ac:dyDescent="0.2">
      <c r="B137" s="1">
        <f t="shared" si="217"/>
        <v>43986</v>
      </c>
      <c r="C137" s="8">
        <f t="shared" si="211"/>
        <v>18</v>
      </c>
      <c r="D137">
        <f t="shared" si="224"/>
        <v>126</v>
      </c>
      <c r="E137" s="14">
        <f t="shared" si="218"/>
        <v>0.2</v>
      </c>
      <c r="F137" s="3">
        <f t="shared" si="212"/>
        <v>4.0551999668446754</v>
      </c>
      <c r="G137" s="4">
        <f t="shared" si="225"/>
        <v>317324.96628870524</v>
      </c>
      <c r="I137" s="13">
        <f t="shared" si="226"/>
        <v>43926.696424862224</v>
      </c>
      <c r="J137" s="13">
        <f t="shared" ref="J137:AC137" si="347">I136*(1-I$8)</f>
        <v>45847.141614336011</v>
      </c>
      <c r="K137" s="13">
        <f t="shared" si="347"/>
        <v>49618.163599317755</v>
      </c>
      <c r="L137" s="13">
        <f t="shared" si="347"/>
        <v>53528.363400812181</v>
      </c>
      <c r="M137" s="13">
        <f t="shared" si="347"/>
        <v>57644.332967132948</v>
      </c>
      <c r="N137" s="13">
        <f t="shared" si="347"/>
        <v>62048.992680622519</v>
      </c>
      <c r="O137" s="13">
        <f t="shared" si="347"/>
        <v>66834.389155454017</v>
      </c>
      <c r="P137" s="13">
        <f t="shared" si="347"/>
        <v>72092.446087361997</v>
      </c>
      <c r="Q137" s="13">
        <f t="shared" si="347"/>
        <v>77904.325634985813</v>
      </c>
      <c r="R137" s="13">
        <f t="shared" si="347"/>
        <v>84329.070895809811</v>
      </c>
      <c r="S137" s="13">
        <f t="shared" si="347"/>
        <v>91392.205426133602</v>
      </c>
      <c r="T137" s="13">
        <f t="shared" si="347"/>
        <v>99075.033960405985</v>
      </c>
      <c r="U137" s="13">
        <f t="shared" si="347"/>
        <v>107305.55240296888</v>
      </c>
      <c r="V137" s="13">
        <f t="shared" si="347"/>
        <v>115952.10848013674</v>
      </c>
      <c r="W137" s="13">
        <f t="shared" si="347"/>
        <v>124821.1639887021</v>
      </c>
      <c r="X137" s="13">
        <f t="shared" si="347"/>
        <v>133660.54989708203</v>
      </c>
      <c r="Y137" s="13">
        <f t="shared" si="347"/>
        <v>142169.31981544849</v>
      </c>
      <c r="Z137" s="13">
        <f t="shared" si="347"/>
        <v>150014.59267249901</v>
      </c>
      <c r="AA137" s="13">
        <f t="shared" si="347"/>
        <v>156854.65494209365</v>
      </c>
      <c r="AB137" s="13">
        <f t="shared" si="347"/>
        <v>162366.2604139226</v>
      </c>
      <c r="AC137" s="13">
        <f t="shared" si="347"/>
        <v>166272.86628249535</v>
      </c>
      <c r="AD137" s="13">
        <f t="shared" si="214"/>
        <v>2433466.8694772553</v>
      </c>
      <c r="AE137" s="13">
        <f t="shared" si="228"/>
        <v>4497125.1002198393</v>
      </c>
      <c r="AF137" s="15"/>
      <c r="AG137">
        <f t="shared" si="323"/>
        <v>126</v>
      </c>
      <c r="AH137" s="15"/>
      <c r="AI137" s="15"/>
      <c r="AJ137" s="13">
        <f t="shared" ref="AJ137:BC137" si="348">I136*AI$8</f>
        <v>1910.2975672640005</v>
      </c>
      <c r="AK137" s="13">
        <f t="shared" si="348"/>
        <v>0</v>
      </c>
      <c r="AL137" s="13">
        <f t="shared" si="348"/>
        <v>0</v>
      </c>
      <c r="AM137" s="13">
        <f t="shared" si="348"/>
        <v>0</v>
      </c>
      <c r="AN137" s="13">
        <f t="shared" si="348"/>
        <v>0</v>
      </c>
      <c r="AO137" s="13">
        <f t="shared" si="348"/>
        <v>0</v>
      </c>
      <c r="AP137" s="13">
        <f t="shared" si="348"/>
        <v>0</v>
      </c>
      <c r="AQ137" s="13">
        <f t="shared" si="348"/>
        <v>0</v>
      </c>
      <c r="AR137" s="13">
        <f t="shared" si="348"/>
        <v>0</v>
      </c>
      <c r="AS137" s="13">
        <f t="shared" si="348"/>
        <v>0</v>
      </c>
      <c r="AT137" s="13">
        <f t="shared" si="348"/>
        <v>0</v>
      </c>
      <c r="AU137" s="13">
        <f t="shared" si="348"/>
        <v>0</v>
      </c>
      <c r="AV137" s="13">
        <f t="shared" si="348"/>
        <v>0</v>
      </c>
      <c r="AW137" s="13">
        <f t="shared" si="348"/>
        <v>0</v>
      </c>
      <c r="AX137" s="13">
        <f t="shared" si="348"/>
        <v>0</v>
      </c>
      <c r="AY137" s="13">
        <f t="shared" si="348"/>
        <v>0</v>
      </c>
      <c r="AZ137" s="13">
        <f t="shared" si="348"/>
        <v>0</v>
      </c>
      <c r="BA137" s="13">
        <f t="shared" si="348"/>
        <v>0</v>
      </c>
      <c r="BB137" s="13">
        <f t="shared" si="348"/>
        <v>0</v>
      </c>
      <c r="BC137" s="13">
        <f t="shared" si="348"/>
        <v>0</v>
      </c>
      <c r="BD137" s="13">
        <f t="shared" si="221"/>
        <v>0</v>
      </c>
      <c r="BE137" s="13">
        <f t="shared" si="222"/>
        <v>1910.2975672640005</v>
      </c>
      <c r="BF137" s="13">
        <f t="shared" si="223"/>
        <v>185549.9334914574</v>
      </c>
      <c r="BG137" s="4">
        <f t="shared" si="187"/>
        <v>4682675.0337112965</v>
      </c>
      <c r="BH137" s="4">
        <f t="shared" si="239"/>
        <v>1.091724292633067</v>
      </c>
      <c r="BI137" s="4">
        <f t="shared" si="216"/>
        <v>3.9624772625829237</v>
      </c>
      <c r="BJ137" s="15"/>
      <c r="BK137" s="13">
        <f t="shared" si="183"/>
        <v>5000000.0000000019</v>
      </c>
      <c r="BL137" s="13"/>
      <c r="BM137">
        <f t="shared" si="184"/>
        <v>126</v>
      </c>
      <c r="BN137" s="11">
        <f t="shared" si="188"/>
        <v>6.591094764823896E-2</v>
      </c>
      <c r="BO137" s="9">
        <f t="shared" si="189"/>
        <v>579.05003768383597</v>
      </c>
      <c r="BP137" s="9">
        <f t="shared" si="190"/>
        <v>604.3657101527798</v>
      </c>
      <c r="BQ137" s="9">
        <f t="shared" si="191"/>
        <v>654.07603667927776</v>
      </c>
      <c r="BR137" s="9">
        <f t="shared" si="192"/>
        <v>705.62103156136845</v>
      </c>
      <c r="BS137" s="9">
        <f t="shared" si="193"/>
        <v>759.87852248287106</v>
      </c>
      <c r="BT137" s="9">
        <f t="shared" si="194"/>
        <v>817.94158163969473</v>
      </c>
      <c r="BU137" s="9">
        <f t="shared" si="195"/>
        <v>881.02358494543194</v>
      </c>
      <c r="BV137" s="9">
        <f t="shared" si="196"/>
        <v>950.33628797952133</v>
      </c>
      <c r="BW137" s="9">
        <f t="shared" si="197"/>
        <v>1026.9495856997821</v>
      </c>
      <c r="BX137" s="9">
        <f t="shared" si="198"/>
        <v>1111.6417954076705</v>
      </c>
      <c r="BY137" s="9">
        <f t="shared" si="199"/>
        <v>0</v>
      </c>
      <c r="BZ137" s="9">
        <f t="shared" si="200"/>
        <v>0</v>
      </c>
      <c r="CA137" s="9">
        <f t="shared" si="201"/>
        <v>0</v>
      </c>
      <c r="CB137" s="9">
        <f t="shared" si="202"/>
        <v>0</v>
      </c>
      <c r="CC137" s="9">
        <f t="shared" si="203"/>
        <v>0</v>
      </c>
      <c r="CD137" s="9">
        <f t="shared" si="204"/>
        <v>0</v>
      </c>
      <c r="CE137" s="9">
        <f t="shared" si="205"/>
        <v>0</v>
      </c>
      <c r="CF137" s="9">
        <f t="shared" si="206"/>
        <v>0</v>
      </c>
      <c r="CG137" s="9">
        <f t="shared" si="207"/>
        <v>0</v>
      </c>
      <c r="CH137" s="9">
        <f t="shared" si="208"/>
        <v>0</v>
      </c>
      <c r="CI137" s="9">
        <f t="shared" si="209"/>
        <v>0</v>
      </c>
      <c r="CJ137" s="9">
        <f t="shared" si="210"/>
        <v>32078.421487567866</v>
      </c>
      <c r="CK137" s="9">
        <f t="shared" si="230"/>
        <v>40169.305661800099</v>
      </c>
    </row>
    <row r="138" spans="2:89" x14ac:dyDescent="0.2">
      <c r="B138" s="1">
        <f t="shared" si="217"/>
        <v>43987</v>
      </c>
      <c r="C138" s="8">
        <f t="shared" si="211"/>
        <v>18.142857142857142</v>
      </c>
      <c r="D138">
        <f t="shared" si="224"/>
        <v>127</v>
      </c>
      <c r="E138" s="14">
        <f t="shared" si="218"/>
        <v>0.2</v>
      </c>
      <c r="F138" s="3">
        <f t="shared" si="212"/>
        <v>4.0551999668446754</v>
      </c>
      <c r="G138" s="4">
        <f t="shared" si="225"/>
        <v>277155.66062690516</v>
      </c>
      <c r="I138" s="13">
        <f t="shared" si="226"/>
        <v>40169.305661800099</v>
      </c>
      <c r="J138" s="13">
        <f t="shared" ref="J138:AC138" si="349">I137*(1-I$8)</f>
        <v>42169.62856786773</v>
      </c>
      <c r="K138" s="13">
        <f t="shared" si="349"/>
        <v>45847.141614336011</v>
      </c>
      <c r="L138" s="13">
        <f t="shared" si="349"/>
        <v>49618.163599317755</v>
      </c>
      <c r="M138" s="13">
        <f t="shared" si="349"/>
        <v>53528.363400812181</v>
      </c>
      <c r="N138" s="13">
        <f t="shared" si="349"/>
        <v>57644.332967132948</v>
      </c>
      <c r="O138" s="13">
        <f t="shared" si="349"/>
        <v>62048.992680622519</v>
      </c>
      <c r="P138" s="13">
        <f t="shared" si="349"/>
        <v>66834.389155454017</v>
      </c>
      <c r="Q138" s="13">
        <f t="shared" si="349"/>
        <v>72092.446087361997</v>
      </c>
      <c r="R138" s="13">
        <f t="shared" si="349"/>
        <v>77904.325634985813</v>
      </c>
      <c r="S138" s="13">
        <f t="shared" si="349"/>
        <v>84329.070895809811</v>
      </c>
      <c r="T138" s="13">
        <f t="shared" si="349"/>
        <v>91392.205426133602</v>
      </c>
      <c r="U138" s="13">
        <f t="shared" si="349"/>
        <v>99075.033960405985</v>
      </c>
      <c r="V138" s="13">
        <f t="shared" si="349"/>
        <v>107305.55240296888</v>
      </c>
      <c r="W138" s="13">
        <f t="shared" si="349"/>
        <v>115952.10848013674</v>
      </c>
      <c r="X138" s="13">
        <f t="shared" si="349"/>
        <v>124821.1639887021</v>
      </c>
      <c r="Y138" s="13">
        <f t="shared" si="349"/>
        <v>133660.54989708203</v>
      </c>
      <c r="Z138" s="13">
        <f t="shared" si="349"/>
        <v>142169.31981544849</v>
      </c>
      <c r="AA138" s="13">
        <f t="shared" si="349"/>
        <v>150014.59267249901</v>
      </c>
      <c r="AB138" s="13">
        <f t="shared" si="349"/>
        <v>156854.65494209365</v>
      </c>
      <c r="AC138" s="13">
        <f t="shared" si="349"/>
        <v>162366.2604139226</v>
      </c>
      <c r="AD138" s="13">
        <f t="shared" si="214"/>
        <v>2599739.7357597505</v>
      </c>
      <c r="AE138" s="13">
        <f t="shared" si="228"/>
        <v>4535537.3380246442</v>
      </c>
      <c r="AF138" s="15"/>
      <c r="AG138">
        <f t="shared" si="323"/>
        <v>127</v>
      </c>
      <c r="AH138" s="15"/>
      <c r="AI138" s="15"/>
      <c r="AJ138" s="13">
        <f t="shared" ref="AJ138:BC138" si="350">I137*AI$8</f>
        <v>1757.0678569944889</v>
      </c>
      <c r="AK138" s="13">
        <f t="shared" si="350"/>
        <v>0</v>
      </c>
      <c r="AL138" s="13">
        <f t="shared" si="350"/>
        <v>0</v>
      </c>
      <c r="AM138" s="13">
        <f t="shared" si="350"/>
        <v>0</v>
      </c>
      <c r="AN138" s="13">
        <f t="shared" si="350"/>
        <v>0</v>
      </c>
      <c r="AO138" s="13">
        <f t="shared" si="350"/>
        <v>0</v>
      </c>
      <c r="AP138" s="13">
        <f t="shared" si="350"/>
        <v>0</v>
      </c>
      <c r="AQ138" s="13">
        <f t="shared" si="350"/>
        <v>0</v>
      </c>
      <c r="AR138" s="13">
        <f t="shared" si="350"/>
        <v>0</v>
      </c>
      <c r="AS138" s="13">
        <f t="shared" si="350"/>
        <v>0</v>
      </c>
      <c r="AT138" s="13">
        <f t="shared" si="350"/>
        <v>0</v>
      </c>
      <c r="AU138" s="13">
        <f t="shared" si="350"/>
        <v>0</v>
      </c>
      <c r="AV138" s="13">
        <f t="shared" si="350"/>
        <v>0</v>
      </c>
      <c r="AW138" s="13">
        <f t="shared" si="350"/>
        <v>0</v>
      </c>
      <c r="AX138" s="13">
        <f t="shared" si="350"/>
        <v>0</v>
      </c>
      <c r="AY138" s="13">
        <f t="shared" si="350"/>
        <v>0</v>
      </c>
      <c r="AZ138" s="13">
        <f t="shared" si="350"/>
        <v>0</v>
      </c>
      <c r="BA138" s="13">
        <f t="shared" si="350"/>
        <v>0</v>
      </c>
      <c r="BB138" s="13">
        <f t="shared" si="350"/>
        <v>0</v>
      </c>
      <c r="BC138" s="13">
        <f t="shared" si="350"/>
        <v>0</v>
      </c>
      <c r="BD138" s="13">
        <f t="shared" si="221"/>
        <v>0</v>
      </c>
      <c r="BE138" s="13">
        <f t="shared" si="222"/>
        <v>1757.0678569944889</v>
      </c>
      <c r="BF138" s="13">
        <f t="shared" si="223"/>
        <v>187307.00134845189</v>
      </c>
      <c r="BG138" s="4">
        <f t="shared" si="187"/>
        <v>4722844.3393730959</v>
      </c>
      <c r="BH138" s="4">
        <f t="shared" si="239"/>
        <v>1.08350297611076</v>
      </c>
      <c r="BI138" s="4">
        <f t="shared" si="216"/>
        <v>3.9659787172514513</v>
      </c>
      <c r="BJ138" s="15"/>
      <c r="BK138" s="13">
        <f t="shared" si="183"/>
        <v>5000000.0000000009</v>
      </c>
      <c r="BL138" s="13"/>
      <c r="BM138">
        <f t="shared" si="184"/>
        <v>127</v>
      </c>
      <c r="BN138" s="11">
        <f t="shared" si="188"/>
        <v>5.7588477117605542E-2</v>
      </c>
      <c r="BO138" s="9">
        <f t="shared" si="189"/>
        <v>462.65782798693556</v>
      </c>
      <c r="BP138" s="9">
        <f t="shared" si="190"/>
        <v>485.69693796771514</v>
      </c>
      <c r="BQ138" s="9">
        <f t="shared" si="191"/>
        <v>528.05341315296209</v>
      </c>
      <c r="BR138" s="9">
        <f t="shared" si="192"/>
        <v>571.48689581138376</v>
      </c>
      <c r="BS138" s="9">
        <f t="shared" si="193"/>
        <v>616.52338617010935</v>
      </c>
      <c r="BT138" s="9">
        <f t="shared" si="194"/>
        <v>663.92987000747416</v>
      </c>
      <c r="BU138" s="9">
        <f t="shared" si="195"/>
        <v>714.66139903170074</v>
      </c>
      <c r="BV138" s="9">
        <f t="shared" si="196"/>
        <v>769.77813810960151</v>
      </c>
      <c r="BW138" s="9">
        <f t="shared" si="197"/>
        <v>830.3388363708516</v>
      </c>
      <c r="BX138" s="9">
        <f t="shared" si="198"/>
        <v>897.27829483857431</v>
      </c>
      <c r="BY138" s="9">
        <f t="shared" si="199"/>
        <v>0</v>
      </c>
      <c r="BZ138" s="9">
        <f t="shared" si="200"/>
        <v>0</v>
      </c>
      <c r="CA138" s="9">
        <f t="shared" si="201"/>
        <v>0</v>
      </c>
      <c r="CB138" s="9">
        <f t="shared" si="202"/>
        <v>0</v>
      </c>
      <c r="CC138" s="9">
        <f t="shared" si="203"/>
        <v>0</v>
      </c>
      <c r="CD138" s="9">
        <f t="shared" si="204"/>
        <v>0</v>
      </c>
      <c r="CE138" s="9">
        <f t="shared" si="205"/>
        <v>0</v>
      </c>
      <c r="CF138" s="9">
        <f t="shared" si="206"/>
        <v>0</v>
      </c>
      <c r="CG138" s="9">
        <f t="shared" si="207"/>
        <v>0</v>
      </c>
      <c r="CH138" s="9">
        <f t="shared" si="208"/>
        <v>0</v>
      </c>
      <c r="CI138" s="9">
        <f t="shared" si="209"/>
        <v>0</v>
      </c>
      <c r="CJ138" s="9">
        <f t="shared" si="210"/>
        <v>29943.010456906053</v>
      </c>
      <c r="CK138" s="9">
        <f t="shared" si="230"/>
        <v>36483.415456353367</v>
      </c>
    </row>
    <row r="139" spans="2:89" x14ac:dyDescent="0.2">
      <c r="B139" s="1">
        <f t="shared" si="217"/>
        <v>43988</v>
      </c>
      <c r="C139" s="8">
        <f t="shared" si="211"/>
        <v>18.285714285714285</v>
      </c>
      <c r="D139">
        <f t="shared" si="224"/>
        <v>128</v>
      </c>
      <c r="E139" s="14">
        <f t="shared" si="218"/>
        <v>0.2</v>
      </c>
      <c r="F139" s="3">
        <f t="shared" si="212"/>
        <v>4.0551999668446754</v>
      </c>
      <c r="G139" s="4">
        <f t="shared" si="225"/>
        <v>240672.24517055179</v>
      </c>
      <c r="I139" s="13">
        <f t="shared" si="226"/>
        <v>36483.415456353367</v>
      </c>
      <c r="J139" s="13">
        <f t="shared" ref="J139:AC139" si="351">I138*(1-I$8)</f>
        <v>38562.533435328092</v>
      </c>
      <c r="K139" s="13">
        <f t="shared" si="351"/>
        <v>42169.62856786773</v>
      </c>
      <c r="L139" s="13">
        <f t="shared" si="351"/>
        <v>45847.141614336011</v>
      </c>
      <c r="M139" s="13">
        <f t="shared" si="351"/>
        <v>49618.163599317755</v>
      </c>
      <c r="N139" s="13">
        <f t="shared" si="351"/>
        <v>53528.363400812181</v>
      </c>
      <c r="O139" s="13">
        <f t="shared" si="351"/>
        <v>57644.332967132948</v>
      </c>
      <c r="P139" s="13">
        <f t="shared" si="351"/>
        <v>62048.992680622519</v>
      </c>
      <c r="Q139" s="13">
        <f t="shared" si="351"/>
        <v>66834.389155454017</v>
      </c>
      <c r="R139" s="13">
        <f t="shared" si="351"/>
        <v>72092.446087361997</v>
      </c>
      <c r="S139" s="13">
        <f t="shared" si="351"/>
        <v>77904.325634985813</v>
      </c>
      <c r="T139" s="13">
        <f t="shared" si="351"/>
        <v>84329.070895809811</v>
      </c>
      <c r="U139" s="13">
        <f t="shared" si="351"/>
        <v>91392.205426133602</v>
      </c>
      <c r="V139" s="13">
        <f t="shared" si="351"/>
        <v>99075.033960405985</v>
      </c>
      <c r="W139" s="13">
        <f t="shared" si="351"/>
        <v>107305.55240296888</v>
      </c>
      <c r="X139" s="13">
        <f t="shared" si="351"/>
        <v>115952.10848013674</v>
      </c>
      <c r="Y139" s="13">
        <f t="shared" si="351"/>
        <v>124821.1639887021</v>
      </c>
      <c r="Z139" s="13">
        <f t="shared" si="351"/>
        <v>133660.54989708203</v>
      </c>
      <c r="AA139" s="13">
        <f t="shared" si="351"/>
        <v>142169.31981544849</v>
      </c>
      <c r="AB139" s="13">
        <f t="shared" si="351"/>
        <v>150014.59267249901</v>
      </c>
      <c r="AC139" s="13">
        <f t="shared" si="351"/>
        <v>156854.65494209365</v>
      </c>
      <c r="AD139" s="13">
        <f t="shared" si="214"/>
        <v>2762105.9961736733</v>
      </c>
      <c r="AE139" s="13">
        <f t="shared" si="228"/>
        <v>4570413.9812545255</v>
      </c>
      <c r="AF139" s="15"/>
      <c r="AG139">
        <f t="shared" si="323"/>
        <v>128</v>
      </c>
      <c r="AH139" s="15"/>
      <c r="AI139" s="15"/>
      <c r="AJ139" s="13">
        <f t="shared" ref="AJ139:BC139" si="352">I138*AI$8</f>
        <v>1606.7722264720039</v>
      </c>
      <c r="AK139" s="13">
        <f t="shared" si="352"/>
        <v>0</v>
      </c>
      <c r="AL139" s="13">
        <f t="shared" si="352"/>
        <v>0</v>
      </c>
      <c r="AM139" s="13">
        <f t="shared" si="352"/>
        <v>0</v>
      </c>
      <c r="AN139" s="13">
        <f t="shared" si="352"/>
        <v>0</v>
      </c>
      <c r="AO139" s="13">
        <f t="shared" si="352"/>
        <v>0</v>
      </c>
      <c r="AP139" s="13">
        <f t="shared" si="352"/>
        <v>0</v>
      </c>
      <c r="AQ139" s="13">
        <f t="shared" si="352"/>
        <v>0</v>
      </c>
      <c r="AR139" s="13">
        <f t="shared" si="352"/>
        <v>0</v>
      </c>
      <c r="AS139" s="13">
        <f t="shared" si="352"/>
        <v>0</v>
      </c>
      <c r="AT139" s="13">
        <f t="shared" si="352"/>
        <v>0</v>
      </c>
      <c r="AU139" s="13">
        <f t="shared" si="352"/>
        <v>0</v>
      </c>
      <c r="AV139" s="13">
        <f t="shared" si="352"/>
        <v>0</v>
      </c>
      <c r="AW139" s="13">
        <f t="shared" si="352"/>
        <v>0</v>
      </c>
      <c r="AX139" s="13">
        <f t="shared" si="352"/>
        <v>0</v>
      </c>
      <c r="AY139" s="13">
        <f t="shared" si="352"/>
        <v>0</v>
      </c>
      <c r="AZ139" s="13">
        <f t="shared" si="352"/>
        <v>0</v>
      </c>
      <c r="BA139" s="13">
        <f t="shared" si="352"/>
        <v>0</v>
      </c>
      <c r="BB139" s="13">
        <f t="shared" si="352"/>
        <v>0</v>
      </c>
      <c r="BC139" s="13">
        <f t="shared" si="352"/>
        <v>0</v>
      </c>
      <c r="BD139" s="13">
        <f t="shared" si="221"/>
        <v>0</v>
      </c>
      <c r="BE139" s="13">
        <f t="shared" si="222"/>
        <v>1606.7722264720039</v>
      </c>
      <c r="BF139" s="13">
        <f t="shared" si="223"/>
        <v>188913.77357492389</v>
      </c>
      <c r="BG139" s="4">
        <f t="shared" si="187"/>
        <v>4759327.7548294496</v>
      </c>
      <c r="BH139" s="4">
        <f t="shared" si="239"/>
        <v>1.0759189112804937</v>
      </c>
      <c r="BI139" s="4">
        <f t="shared" si="216"/>
        <v>3.969337337257909</v>
      </c>
      <c r="BJ139" s="15"/>
      <c r="BK139" s="13">
        <f t="shared" ref="BK139:BK202" si="353">G139+AE139+BF139</f>
        <v>5000000.0000000009</v>
      </c>
      <c r="BL139" s="13"/>
      <c r="BM139">
        <f t="shared" ref="BM139:BM202" si="354">D139</f>
        <v>128</v>
      </c>
      <c r="BN139" s="11">
        <f t="shared" si="188"/>
        <v>5.0024512936112056E-2</v>
      </c>
      <c r="BO139" s="9">
        <f t="shared" si="189"/>
        <v>365.0130176899799</v>
      </c>
      <c r="BP139" s="9">
        <f t="shared" si="190"/>
        <v>385.81439053696482</v>
      </c>
      <c r="BQ139" s="9">
        <f t="shared" si="191"/>
        <v>421.90302596086798</v>
      </c>
      <c r="BR139" s="9">
        <f t="shared" si="192"/>
        <v>458.69618575402268</v>
      </c>
      <c r="BS139" s="9">
        <f t="shared" si="193"/>
        <v>496.42489336803914</v>
      </c>
      <c r="BT139" s="9">
        <f t="shared" si="194"/>
        <v>535.54606147856725</v>
      </c>
      <c r="BU139" s="9">
        <f t="shared" si="195"/>
        <v>576.72593604157862</v>
      </c>
      <c r="BV139" s="9">
        <f t="shared" si="196"/>
        <v>620.79412740490477</v>
      </c>
      <c r="BW139" s="9">
        <f t="shared" si="197"/>
        <v>668.67155297683132</v>
      </c>
      <c r="BX139" s="9">
        <f t="shared" si="198"/>
        <v>721.27790037864031</v>
      </c>
      <c r="BY139" s="9">
        <f t="shared" si="199"/>
        <v>0</v>
      </c>
      <c r="BZ139" s="9">
        <f t="shared" si="200"/>
        <v>0</v>
      </c>
      <c r="CA139" s="9">
        <f t="shared" si="201"/>
        <v>0</v>
      </c>
      <c r="CB139" s="9">
        <f t="shared" si="202"/>
        <v>0</v>
      </c>
      <c r="CC139" s="9">
        <f t="shared" si="203"/>
        <v>0</v>
      </c>
      <c r="CD139" s="9">
        <f t="shared" si="204"/>
        <v>0</v>
      </c>
      <c r="CE139" s="9">
        <f t="shared" si="205"/>
        <v>0</v>
      </c>
      <c r="CF139" s="9">
        <f t="shared" si="206"/>
        <v>0</v>
      </c>
      <c r="CG139" s="9">
        <f t="shared" si="207"/>
        <v>0</v>
      </c>
      <c r="CH139" s="9">
        <f t="shared" si="208"/>
        <v>0</v>
      </c>
      <c r="CI139" s="9">
        <f t="shared" si="209"/>
        <v>0</v>
      </c>
      <c r="CJ139" s="9">
        <f t="shared" si="210"/>
        <v>27634.601427300517</v>
      </c>
      <c r="CK139" s="9">
        <f t="shared" si="230"/>
        <v>32885.468518890913</v>
      </c>
    </row>
    <row r="140" spans="2:89" x14ac:dyDescent="0.2">
      <c r="B140" s="1">
        <f t="shared" si="217"/>
        <v>43989</v>
      </c>
      <c r="C140" s="8">
        <f t="shared" si="211"/>
        <v>18.428571428571427</v>
      </c>
      <c r="D140">
        <f t="shared" si="224"/>
        <v>129</v>
      </c>
      <c r="E140" s="14">
        <f t="shared" si="218"/>
        <v>0.2</v>
      </c>
      <c r="F140" s="3">
        <f t="shared" si="212"/>
        <v>4.0551999668446754</v>
      </c>
      <c r="G140" s="4">
        <f t="shared" si="225"/>
        <v>207786.77665166088</v>
      </c>
      <c r="I140" s="13">
        <f t="shared" si="226"/>
        <v>32885.468518890913</v>
      </c>
      <c r="J140" s="13">
        <f t="shared" ref="J140:AC140" si="355">I139*(1-I$8)</f>
        <v>35024.078838099231</v>
      </c>
      <c r="K140" s="13">
        <f t="shared" si="355"/>
        <v>38562.533435328092</v>
      </c>
      <c r="L140" s="13">
        <f t="shared" si="355"/>
        <v>42169.62856786773</v>
      </c>
      <c r="M140" s="13">
        <f t="shared" si="355"/>
        <v>45847.141614336011</v>
      </c>
      <c r="N140" s="13">
        <f t="shared" si="355"/>
        <v>49618.163599317755</v>
      </c>
      <c r="O140" s="13">
        <f t="shared" si="355"/>
        <v>53528.363400812181</v>
      </c>
      <c r="P140" s="13">
        <f t="shared" si="355"/>
        <v>57644.332967132948</v>
      </c>
      <c r="Q140" s="13">
        <f t="shared" si="355"/>
        <v>62048.992680622519</v>
      </c>
      <c r="R140" s="13">
        <f t="shared" si="355"/>
        <v>66834.389155454017</v>
      </c>
      <c r="S140" s="13">
        <f t="shared" si="355"/>
        <v>72092.446087361997</v>
      </c>
      <c r="T140" s="13">
        <f t="shared" si="355"/>
        <v>77904.325634985813</v>
      </c>
      <c r="U140" s="13">
        <f t="shared" si="355"/>
        <v>84329.070895809811</v>
      </c>
      <c r="V140" s="13">
        <f t="shared" si="355"/>
        <v>91392.205426133602</v>
      </c>
      <c r="W140" s="13">
        <f t="shared" si="355"/>
        <v>99075.033960405985</v>
      </c>
      <c r="X140" s="13">
        <f t="shared" si="355"/>
        <v>107305.55240296888</v>
      </c>
      <c r="Y140" s="13">
        <f t="shared" si="355"/>
        <v>115952.10848013674</v>
      </c>
      <c r="Z140" s="13">
        <f t="shared" si="355"/>
        <v>124821.1639887021</v>
      </c>
      <c r="AA140" s="13">
        <f t="shared" si="355"/>
        <v>133660.54989708203</v>
      </c>
      <c r="AB140" s="13">
        <f t="shared" si="355"/>
        <v>142169.31981544849</v>
      </c>
      <c r="AC140" s="13">
        <f t="shared" si="355"/>
        <v>150014.59267249901</v>
      </c>
      <c r="AD140" s="13">
        <f t="shared" si="214"/>
        <v>2918960.6511157667</v>
      </c>
      <c r="AE140" s="13">
        <f t="shared" si="228"/>
        <v>4601840.113155162</v>
      </c>
      <c r="AF140" s="15"/>
      <c r="AG140">
        <f t="shared" si="323"/>
        <v>129</v>
      </c>
      <c r="AH140" s="15"/>
      <c r="AI140" s="15"/>
      <c r="AJ140" s="13">
        <f t="shared" ref="AJ140:BC140" si="356">I139*AI$8</f>
        <v>1459.3366182541347</v>
      </c>
      <c r="AK140" s="13">
        <f t="shared" si="356"/>
        <v>0</v>
      </c>
      <c r="AL140" s="13">
        <f t="shared" si="356"/>
        <v>0</v>
      </c>
      <c r="AM140" s="13">
        <f t="shared" si="356"/>
        <v>0</v>
      </c>
      <c r="AN140" s="13">
        <f t="shared" si="356"/>
        <v>0</v>
      </c>
      <c r="AO140" s="13">
        <f t="shared" si="356"/>
        <v>0</v>
      </c>
      <c r="AP140" s="13">
        <f t="shared" si="356"/>
        <v>0</v>
      </c>
      <c r="AQ140" s="13">
        <f t="shared" si="356"/>
        <v>0</v>
      </c>
      <c r="AR140" s="13">
        <f t="shared" si="356"/>
        <v>0</v>
      </c>
      <c r="AS140" s="13">
        <f t="shared" si="356"/>
        <v>0</v>
      </c>
      <c r="AT140" s="13">
        <f t="shared" si="356"/>
        <v>0</v>
      </c>
      <c r="AU140" s="13">
        <f t="shared" si="356"/>
        <v>0</v>
      </c>
      <c r="AV140" s="13">
        <f t="shared" si="356"/>
        <v>0</v>
      </c>
      <c r="AW140" s="13">
        <f t="shared" si="356"/>
        <v>0</v>
      </c>
      <c r="AX140" s="13">
        <f t="shared" si="356"/>
        <v>0</v>
      </c>
      <c r="AY140" s="13">
        <f t="shared" si="356"/>
        <v>0</v>
      </c>
      <c r="AZ140" s="13">
        <f t="shared" si="356"/>
        <v>0</v>
      </c>
      <c r="BA140" s="13">
        <f t="shared" si="356"/>
        <v>0</v>
      </c>
      <c r="BB140" s="13">
        <f t="shared" si="356"/>
        <v>0</v>
      </c>
      <c r="BC140" s="13">
        <f t="shared" si="356"/>
        <v>0</v>
      </c>
      <c r="BD140" s="13">
        <f t="shared" si="221"/>
        <v>0</v>
      </c>
      <c r="BE140" s="13">
        <f t="shared" si="222"/>
        <v>1459.3366182541347</v>
      </c>
      <c r="BF140" s="13">
        <f t="shared" si="223"/>
        <v>190373.11019317803</v>
      </c>
      <c r="BG140" s="4">
        <f t="shared" ref="BG140:BG203" si="357">AE140+BF140</f>
        <v>4792213.22334834</v>
      </c>
      <c r="BH140" s="4">
        <f t="shared" si="239"/>
        <v>1.0688442993456881</v>
      </c>
      <c r="BI140" s="4">
        <f t="shared" si="216"/>
        <v>3.9725509137542825</v>
      </c>
      <c r="BJ140" s="15"/>
      <c r="BK140" s="13">
        <f t="shared" si="353"/>
        <v>5000000.0000000009</v>
      </c>
      <c r="BL140" s="13"/>
      <c r="BM140">
        <f t="shared" si="354"/>
        <v>129</v>
      </c>
      <c r="BN140" s="11">
        <f t="shared" ref="BN140:BN203" si="358">G140/(G140+AE140)</f>
        <v>4.3202265250975959E-2</v>
      </c>
      <c r="BO140" s="9">
        <f t="shared" ref="BO140:BO203" si="359">I140*$E140*$BN140*BO$7</f>
        <v>284.14534677114898</v>
      </c>
      <c r="BP140" s="9">
        <f t="shared" ref="BP140:BP203" si="360">J140*$E140*$BN140*BP$7</f>
        <v>302.62390882693137</v>
      </c>
      <c r="BQ140" s="9">
        <f t="shared" ref="BQ140:BQ203" si="361">K140*$E140*$BN140*BQ$7</f>
        <v>333.1977596445347</v>
      </c>
      <c r="BR140" s="9">
        <f t="shared" ref="BR140:BR203" si="362">L140*$E140*$BN140*BR$7</f>
        <v>364.36469578483104</v>
      </c>
      <c r="BS140" s="9">
        <f t="shared" ref="BS140:BS203" si="363">M140*$E140*$BN140*BS$7</f>
        <v>396.14007460432055</v>
      </c>
      <c r="BT140" s="9">
        <f t="shared" ref="BT140:BT203" si="364">N140*$E140*$BN140*BT$7</f>
        <v>428.72341301680916</v>
      </c>
      <c r="BU140" s="9">
        <f t="shared" ref="BU140:BU203" si="365">O140*$E140*$BN140*BU$7</f>
        <v>462.50931081850433</v>
      </c>
      <c r="BV140" s="9">
        <f t="shared" ref="BV140:BV203" si="366">P140*$E140*$BN140*BV$7</f>
        <v>498.07315261233117</v>
      </c>
      <c r="BW140" s="9">
        <f t="shared" ref="BW140:BW203" si="367">Q140*$E140*$BN140*BW$7</f>
        <v>536.13140806882404</v>
      </c>
      <c r="BX140" s="9">
        <f t="shared" ref="BX140:BX203" si="368">R140*$E140*$BN140*BX$7</f>
        <v>577.47940163617511</v>
      </c>
      <c r="BY140" s="9">
        <f t="shared" ref="BY140:BY203" si="369">S140*$E140*$BN140*BY$7</f>
        <v>0</v>
      </c>
      <c r="BZ140" s="9">
        <f t="shared" ref="BZ140:BZ203" si="370">T140*$E140*$BN140*BZ$7</f>
        <v>0</v>
      </c>
      <c r="CA140" s="9">
        <f t="shared" ref="CA140:CA203" si="371">U140*$E140*$BN140*CA$7</f>
        <v>0</v>
      </c>
      <c r="CB140" s="9">
        <f t="shared" ref="CB140:CB203" si="372">V140*$E140*$BN140*CB$7</f>
        <v>0</v>
      </c>
      <c r="CC140" s="9">
        <f t="shared" ref="CC140:CC203" si="373">W140*$E140*$BN140*CC$7</f>
        <v>0</v>
      </c>
      <c r="CD140" s="9">
        <f t="shared" ref="CD140:CD203" si="374">X140*$E140*$BN140*CD$7</f>
        <v>0</v>
      </c>
      <c r="CE140" s="9">
        <f t="shared" ref="CE140:CE203" si="375">Y140*$E140*$BN140*CE$7</f>
        <v>0</v>
      </c>
      <c r="CF140" s="9">
        <f t="shared" ref="CF140:CF203" si="376">Z140*$E140*$BN140*CF$7</f>
        <v>0</v>
      </c>
      <c r="CG140" s="9">
        <f t="shared" ref="CG140:CG203" si="377">AA140*$E140*$BN140*CG$7</f>
        <v>0</v>
      </c>
      <c r="CH140" s="9">
        <f t="shared" ref="CH140:CH203" si="378">AB140*$E140*$BN140*CH$7</f>
        <v>0</v>
      </c>
      <c r="CI140" s="9">
        <f t="shared" ref="CI140:CI203" si="379">AC140*$E140*$BN140*CI$7</f>
        <v>0</v>
      </c>
      <c r="CJ140" s="9">
        <f t="shared" ref="CJ140:CJ203" si="380">AD140*$E140*$BN140*CJ$7</f>
        <v>25221.142461332973</v>
      </c>
      <c r="CK140" s="9">
        <f t="shared" si="230"/>
        <v>29404.530933117385</v>
      </c>
    </row>
    <row r="141" spans="2:89" x14ac:dyDescent="0.2">
      <c r="B141" s="1">
        <f t="shared" si="217"/>
        <v>43990</v>
      </c>
      <c r="C141" s="8">
        <f t="shared" ref="C141:C204" si="381">D141/7</f>
        <v>18.571428571428573</v>
      </c>
      <c r="D141">
        <f t="shared" si="224"/>
        <v>130</v>
      </c>
      <c r="E141" s="14">
        <f t="shared" si="218"/>
        <v>0.2</v>
      </c>
      <c r="F141" s="3">
        <f t="shared" ref="F141:F204" si="382">EXP(7*E141)</f>
        <v>4.0551999668446754</v>
      </c>
      <c r="G141" s="4">
        <f t="shared" si="225"/>
        <v>178382.24571854351</v>
      </c>
      <c r="I141" s="13">
        <f t="shared" si="226"/>
        <v>29404.530933117385</v>
      </c>
      <c r="J141" s="13">
        <f t="shared" ref="J141:AC141" si="383">I140*(1-I$8)</f>
        <v>31570.049778135275</v>
      </c>
      <c r="K141" s="13">
        <f t="shared" si="383"/>
        <v>35024.078838099231</v>
      </c>
      <c r="L141" s="13">
        <f t="shared" si="383"/>
        <v>38562.533435328092</v>
      </c>
      <c r="M141" s="13">
        <f t="shared" si="383"/>
        <v>42169.62856786773</v>
      </c>
      <c r="N141" s="13">
        <f t="shared" si="383"/>
        <v>45847.141614336011</v>
      </c>
      <c r="O141" s="13">
        <f t="shared" si="383"/>
        <v>49618.163599317755</v>
      </c>
      <c r="P141" s="13">
        <f t="shared" si="383"/>
        <v>53528.363400812181</v>
      </c>
      <c r="Q141" s="13">
        <f t="shared" si="383"/>
        <v>57644.332967132948</v>
      </c>
      <c r="R141" s="13">
        <f t="shared" si="383"/>
        <v>62048.992680622519</v>
      </c>
      <c r="S141" s="13">
        <f t="shared" si="383"/>
        <v>66834.389155454017</v>
      </c>
      <c r="T141" s="13">
        <f t="shared" si="383"/>
        <v>72092.446087361997</v>
      </c>
      <c r="U141" s="13">
        <f t="shared" si="383"/>
        <v>77904.325634985813</v>
      </c>
      <c r="V141" s="13">
        <f t="shared" si="383"/>
        <v>84329.070895809811</v>
      </c>
      <c r="W141" s="13">
        <f t="shared" si="383"/>
        <v>91392.205426133602</v>
      </c>
      <c r="X141" s="13">
        <f t="shared" si="383"/>
        <v>99075.033960405985</v>
      </c>
      <c r="Y141" s="13">
        <f t="shared" si="383"/>
        <v>107305.55240296888</v>
      </c>
      <c r="Z141" s="13">
        <f t="shared" si="383"/>
        <v>115952.10848013674</v>
      </c>
      <c r="AA141" s="13">
        <f t="shared" si="383"/>
        <v>124821.1639887021</v>
      </c>
      <c r="AB141" s="13">
        <f t="shared" si="383"/>
        <v>133660.54989708203</v>
      </c>
      <c r="AC141" s="13">
        <f t="shared" si="383"/>
        <v>142169.31981544849</v>
      </c>
      <c r="AD141" s="13">
        <f t="shared" ref="AD141:AD204" si="384">AD140+AC140*(1-AC$8)</f>
        <v>3068975.2437882656</v>
      </c>
      <c r="AE141" s="13">
        <f t="shared" si="228"/>
        <v>4629929.2253475245</v>
      </c>
      <c r="AF141" s="15"/>
      <c r="AG141">
        <f t="shared" si="323"/>
        <v>130</v>
      </c>
      <c r="AH141" s="15"/>
      <c r="AI141" s="15"/>
      <c r="AJ141" s="13">
        <f t="shared" ref="AJ141:BC141" si="385">I140*AI$8</f>
        <v>1315.4187407556365</v>
      </c>
      <c r="AK141" s="13">
        <f t="shared" si="385"/>
        <v>0</v>
      </c>
      <c r="AL141" s="13">
        <f t="shared" si="385"/>
        <v>0</v>
      </c>
      <c r="AM141" s="13">
        <f t="shared" si="385"/>
        <v>0</v>
      </c>
      <c r="AN141" s="13">
        <f t="shared" si="385"/>
        <v>0</v>
      </c>
      <c r="AO141" s="13">
        <f t="shared" si="385"/>
        <v>0</v>
      </c>
      <c r="AP141" s="13">
        <f t="shared" si="385"/>
        <v>0</v>
      </c>
      <c r="AQ141" s="13">
        <f t="shared" si="385"/>
        <v>0</v>
      </c>
      <c r="AR141" s="13">
        <f t="shared" si="385"/>
        <v>0</v>
      </c>
      <c r="AS141" s="13">
        <f t="shared" si="385"/>
        <v>0</v>
      </c>
      <c r="AT141" s="13">
        <f t="shared" si="385"/>
        <v>0</v>
      </c>
      <c r="AU141" s="13">
        <f t="shared" si="385"/>
        <v>0</v>
      </c>
      <c r="AV141" s="13">
        <f t="shared" si="385"/>
        <v>0</v>
      </c>
      <c r="AW141" s="13">
        <f t="shared" si="385"/>
        <v>0</v>
      </c>
      <c r="AX141" s="13">
        <f t="shared" si="385"/>
        <v>0</v>
      </c>
      <c r="AY141" s="13">
        <f t="shared" si="385"/>
        <v>0</v>
      </c>
      <c r="AZ141" s="13">
        <f t="shared" si="385"/>
        <v>0</v>
      </c>
      <c r="BA141" s="13">
        <f t="shared" si="385"/>
        <v>0</v>
      </c>
      <c r="BB141" s="13">
        <f t="shared" si="385"/>
        <v>0</v>
      </c>
      <c r="BC141" s="13">
        <f t="shared" si="385"/>
        <v>0</v>
      </c>
      <c r="BD141" s="13">
        <f t="shared" si="221"/>
        <v>0</v>
      </c>
      <c r="BE141" s="13">
        <f t="shared" si="222"/>
        <v>1315.4187407556365</v>
      </c>
      <c r="BF141" s="13">
        <f t="shared" si="223"/>
        <v>191688.52893393367</v>
      </c>
      <c r="BG141" s="4">
        <f t="shared" si="357"/>
        <v>4821617.7542814584</v>
      </c>
      <c r="BH141" s="4">
        <f t="shared" si="239"/>
        <v>1.0621928740007296</v>
      </c>
      <c r="BI141" s="4">
        <f t="shared" ref="BI141:BI204" si="386">BF141/BG141*100</f>
        <v>3.9756060870590533</v>
      </c>
      <c r="BJ141" s="15"/>
      <c r="BK141" s="13">
        <f t="shared" si="353"/>
        <v>5000000.0000000019</v>
      </c>
      <c r="BL141" s="13"/>
      <c r="BM141">
        <f t="shared" si="354"/>
        <v>130</v>
      </c>
      <c r="BN141" s="11">
        <f t="shared" si="358"/>
        <v>3.7098729313181068E-2</v>
      </c>
      <c r="BO141" s="9">
        <f t="shared" si="359"/>
        <v>218.17414673375629</v>
      </c>
      <c r="BP141" s="9">
        <f t="shared" si="360"/>
        <v>234.24174622453853</v>
      </c>
      <c r="BQ141" s="9">
        <f t="shared" si="361"/>
        <v>259.86976405163131</v>
      </c>
      <c r="BR141" s="9">
        <f t="shared" si="362"/>
        <v>286.1241979095463</v>
      </c>
      <c r="BS141" s="9">
        <f t="shared" si="363"/>
        <v>312.88792709534249</v>
      </c>
      <c r="BT141" s="9">
        <f t="shared" si="364"/>
        <v>340.17413930666623</v>
      </c>
      <c r="BU141" s="9">
        <f t="shared" si="365"/>
        <v>368.15416407764474</v>
      </c>
      <c r="BV141" s="9">
        <f t="shared" si="366"/>
        <v>397.16685287686397</v>
      </c>
      <c r="BW141" s="9">
        <f t="shared" si="367"/>
        <v>427.706301037309</v>
      </c>
      <c r="BX141" s="9">
        <f t="shared" si="368"/>
        <v>460.38775672279365</v>
      </c>
      <c r="BY141" s="9">
        <f t="shared" si="369"/>
        <v>0</v>
      </c>
      <c r="BZ141" s="9">
        <f t="shared" si="370"/>
        <v>0</v>
      </c>
      <c r="CA141" s="9">
        <f t="shared" si="371"/>
        <v>0</v>
      </c>
      <c r="CB141" s="9">
        <f t="shared" si="372"/>
        <v>0</v>
      </c>
      <c r="CC141" s="9">
        <f t="shared" si="373"/>
        <v>0</v>
      </c>
      <c r="CD141" s="9">
        <f t="shared" si="374"/>
        <v>0</v>
      </c>
      <c r="CE141" s="9">
        <f t="shared" si="375"/>
        <v>0</v>
      </c>
      <c r="CF141" s="9">
        <f t="shared" si="376"/>
        <v>0</v>
      </c>
      <c r="CG141" s="9">
        <f t="shared" si="377"/>
        <v>0</v>
      </c>
      <c r="CH141" s="9">
        <f t="shared" si="378"/>
        <v>0</v>
      </c>
      <c r="CI141" s="9">
        <f t="shared" si="379"/>
        <v>0</v>
      </c>
      <c r="CJ141" s="9">
        <f t="shared" si="380"/>
        <v>22771.016367630949</v>
      </c>
      <c r="CK141" s="9">
        <f t="shared" si="230"/>
        <v>26075.903363667043</v>
      </c>
    </row>
    <row r="142" spans="2:89" x14ac:dyDescent="0.2">
      <c r="B142" s="1">
        <f t="shared" ref="B142:B205" si="387">B141+1</f>
        <v>43991</v>
      </c>
      <c r="C142" s="8">
        <f t="shared" si="381"/>
        <v>18.714285714285715</v>
      </c>
      <c r="D142">
        <f t="shared" si="224"/>
        <v>131</v>
      </c>
      <c r="E142" s="14">
        <f t="shared" ref="E142:E205" si="388">E141</f>
        <v>0.2</v>
      </c>
      <c r="F142" s="3">
        <f t="shared" si="382"/>
        <v>4.0551999668446754</v>
      </c>
      <c r="G142" s="4">
        <f t="shared" si="225"/>
        <v>152306.34235487645</v>
      </c>
      <c r="I142" s="13">
        <f t="shared" si="226"/>
        <v>26075.903363667043</v>
      </c>
      <c r="J142" s="13">
        <f t="shared" ref="J142:AC142" si="389">I141*(1-I$8)</f>
        <v>28228.349695792687</v>
      </c>
      <c r="K142" s="13">
        <f t="shared" si="389"/>
        <v>31570.049778135275</v>
      </c>
      <c r="L142" s="13">
        <f t="shared" si="389"/>
        <v>35024.078838099231</v>
      </c>
      <c r="M142" s="13">
        <f t="shared" si="389"/>
        <v>38562.533435328092</v>
      </c>
      <c r="N142" s="13">
        <f t="shared" si="389"/>
        <v>42169.62856786773</v>
      </c>
      <c r="O142" s="13">
        <f t="shared" si="389"/>
        <v>45847.141614336011</v>
      </c>
      <c r="P142" s="13">
        <f t="shared" si="389"/>
        <v>49618.163599317755</v>
      </c>
      <c r="Q142" s="13">
        <f t="shared" si="389"/>
        <v>53528.363400812181</v>
      </c>
      <c r="R142" s="13">
        <f t="shared" si="389"/>
        <v>57644.332967132948</v>
      </c>
      <c r="S142" s="13">
        <f t="shared" si="389"/>
        <v>62048.992680622519</v>
      </c>
      <c r="T142" s="13">
        <f t="shared" si="389"/>
        <v>66834.389155454017</v>
      </c>
      <c r="U142" s="13">
        <f t="shared" si="389"/>
        <v>72092.446087361997</v>
      </c>
      <c r="V142" s="13">
        <f t="shared" si="389"/>
        <v>77904.325634985813</v>
      </c>
      <c r="W142" s="13">
        <f t="shared" si="389"/>
        <v>84329.070895809811</v>
      </c>
      <c r="X142" s="13">
        <f t="shared" si="389"/>
        <v>91392.205426133602</v>
      </c>
      <c r="Y142" s="13">
        <f t="shared" si="389"/>
        <v>99075.033960405985</v>
      </c>
      <c r="Z142" s="13">
        <f t="shared" si="389"/>
        <v>107305.55240296888</v>
      </c>
      <c r="AA142" s="13">
        <f t="shared" si="389"/>
        <v>115952.10848013674</v>
      </c>
      <c r="AB142" s="13">
        <f t="shared" si="389"/>
        <v>124821.1639887021</v>
      </c>
      <c r="AC142" s="13">
        <f t="shared" si="389"/>
        <v>133660.54989708203</v>
      </c>
      <c r="AD142" s="13">
        <f t="shared" si="384"/>
        <v>3211144.5636037141</v>
      </c>
      <c r="AE142" s="13">
        <f t="shared" si="228"/>
        <v>4654828.9474738669</v>
      </c>
      <c r="AF142" s="15"/>
      <c r="AG142">
        <f t="shared" si="323"/>
        <v>131</v>
      </c>
      <c r="AH142" s="15"/>
      <c r="AI142" s="15"/>
      <c r="AJ142" s="13">
        <f t="shared" ref="AJ142:BC142" si="390">I141*AI$8</f>
        <v>1176.1812373246955</v>
      </c>
      <c r="AK142" s="13">
        <f t="shared" si="390"/>
        <v>0</v>
      </c>
      <c r="AL142" s="13">
        <f t="shared" si="390"/>
        <v>0</v>
      </c>
      <c r="AM142" s="13">
        <f t="shared" si="390"/>
        <v>0</v>
      </c>
      <c r="AN142" s="13">
        <f t="shared" si="390"/>
        <v>0</v>
      </c>
      <c r="AO142" s="13">
        <f t="shared" si="390"/>
        <v>0</v>
      </c>
      <c r="AP142" s="13">
        <f t="shared" si="390"/>
        <v>0</v>
      </c>
      <c r="AQ142" s="13">
        <f t="shared" si="390"/>
        <v>0</v>
      </c>
      <c r="AR142" s="13">
        <f t="shared" si="390"/>
        <v>0</v>
      </c>
      <c r="AS142" s="13">
        <f t="shared" si="390"/>
        <v>0</v>
      </c>
      <c r="AT142" s="13">
        <f t="shared" si="390"/>
        <v>0</v>
      </c>
      <c r="AU142" s="13">
        <f t="shared" si="390"/>
        <v>0</v>
      </c>
      <c r="AV142" s="13">
        <f t="shared" si="390"/>
        <v>0</v>
      </c>
      <c r="AW142" s="13">
        <f t="shared" si="390"/>
        <v>0</v>
      </c>
      <c r="AX142" s="13">
        <f t="shared" si="390"/>
        <v>0</v>
      </c>
      <c r="AY142" s="13">
        <f t="shared" si="390"/>
        <v>0</v>
      </c>
      <c r="AZ142" s="13">
        <f t="shared" si="390"/>
        <v>0</v>
      </c>
      <c r="BA142" s="13">
        <f t="shared" si="390"/>
        <v>0</v>
      </c>
      <c r="BB142" s="13">
        <f t="shared" si="390"/>
        <v>0</v>
      </c>
      <c r="BC142" s="13">
        <f t="shared" si="390"/>
        <v>0</v>
      </c>
      <c r="BD142" s="13">
        <f t="shared" ref="BD142:BD205" si="391">AC141*BC$8</f>
        <v>0</v>
      </c>
      <c r="BE142" s="13">
        <f t="shared" ref="BE142:BE205" si="392">SUM(AJ142:BD142)</f>
        <v>1176.1812373246955</v>
      </c>
      <c r="BF142" s="13">
        <f t="shared" ref="BF142:BF205" si="393">BF141+BE142</f>
        <v>192864.71017125837</v>
      </c>
      <c r="BG142" s="4">
        <f t="shared" si="357"/>
        <v>4847693.6576451249</v>
      </c>
      <c r="BH142" s="4">
        <f t="shared" si="239"/>
        <v>1.0559144562116771</v>
      </c>
      <c r="BI142" s="4">
        <f t="shared" si="386"/>
        <v>3.9784838686557329</v>
      </c>
      <c r="BJ142" s="15"/>
      <c r="BK142" s="13">
        <f t="shared" si="353"/>
        <v>5000000.0000000019</v>
      </c>
      <c r="BL142" s="13"/>
      <c r="BM142">
        <f t="shared" si="354"/>
        <v>131</v>
      </c>
      <c r="BN142" s="11">
        <f t="shared" si="358"/>
        <v>3.1683390038374067E-2</v>
      </c>
      <c r="BO142" s="9">
        <f t="shared" si="359"/>
        <v>165.23460337480265</v>
      </c>
      <c r="BP142" s="9">
        <f t="shared" si="360"/>
        <v>178.87396271028354</v>
      </c>
      <c r="BQ142" s="9">
        <f t="shared" si="361"/>
        <v>200.04924013030893</v>
      </c>
      <c r="BR142" s="9">
        <f t="shared" si="362"/>
        <v>221.93631011245222</v>
      </c>
      <c r="BS142" s="9">
        <f t="shared" si="363"/>
        <v>244.35835753986822</v>
      </c>
      <c r="BT142" s="9">
        <f t="shared" si="364"/>
        <v>267.215357937823</v>
      </c>
      <c r="BU142" s="9">
        <f t="shared" si="365"/>
        <v>290.51857398231579</v>
      </c>
      <c r="BV142" s="9">
        <f t="shared" si="366"/>
        <v>314.41432606100778</v>
      </c>
      <c r="BW142" s="9">
        <f t="shared" si="367"/>
        <v>339.19200314875195</v>
      </c>
      <c r="BX142" s="9">
        <f t="shared" si="368"/>
        <v>365.27357697991556</v>
      </c>
      <c r="BY142" s="9">
        <f t="shared" si="369"/>
        <v>0</v>
      </c>
      <c r="BZ142" s="9">
        <f t="shared" si="370"/>
        <v>0</v>
      </c>
      <c r="CA142" s="9">
        <f t="shared" si="371"/>
        <v>0</v>
      </c>
      <c r="CB142" s="9">
        <f t="shared" si="372"/>
        <v>0</v>
      </c>
      <c r="CC142" s="9">
        <f t="shared" si="373"/>
        <v>0</v>
      </c>
      <c r="CD142" s="9">
        <f t="shared" si="374"/>
        <v>0</v>
      </c>
      <c r="CE142" s="9">
        <f t="shared" si="375"/>
        <v>0</v>
      </c>
      <c r="CF142" s="9">
        <f t="shared" si="376"/>
        <v>0</v>
      </c>
      <c r="CG142" s="9">
        <f t="shared" si="377"/>
        <v>0</v>
      </c>
      <c r="CH142" s="9">
        <f t="shared" si="378"/>
        <v>0</v>
      </c>
      <c r="CI142" s="9">
        <f t="shared" si="379"/>
        <v>0</v>
      </c>
      <c r="CJ142" s="9">
        <f t="shared" si="380"/>
        <v>20347.989135652191</v>
      </c>
      <c r="CK142" s="9">
        <f t="shared" si="230"/>
        <v>22935.055447629722</v>
      </c>
    </row>
    <row r="143" spans="2:89" x14ac:dyDescent="0.2">
      <c r="B143" s="1">
        <f t="shared" si="387"/>
        <v>43992</v>
      </c>
      <c r="C143" s="8">
        <f t="shared" si="381"/>
        <v>18.857142857142858</v>
      </c>
      <c r="D143">
        <f t="shared" ref="D143:D206" si="394">D142+1</f>
        <v>132</v>
      </c>
      <c r="E143" s="14">
        <f t="shared" si="388"/>
        <v>0.2</v>
      </c>
      <c r="F143" s="3">
        <f t="shared" si="382"/>
        <v>4.0551999668446754</v>
      </c>
      <c r="G143" s="4">
        <f t="shared" ref="G143:G206" si="395">G142-I143</f>
        <v>129371.28690724673</v>
      </c>
      <c r="I143" s="13">
        <f t="shared" ref="I143:I206" si="396">CK142</f>
        <v>22935.055447629722</v>
      </c>
      <c r="J143" s="13">
        <f t="shared" ref="J143:AC143" si="397">I142*(1-I$8)</f>
        <v>25032.867229120362</v>
      </c>
      <c r="K143" s="13">
        <f t="shared" si="397"/>
        <v>28228.349695792687</v>
      </c>
      <c r="L143" s="13">
        <f t="shared" si="397"/>
        <v>31570.049778135275</v>
      </c>
      <c r="M143" s="13">
        <f t="shared" si="397"/>
        <v>35024.078838099231</v>
      </c>
      <c r="N143" s="13">
        <f t="shared" si="397"/>
        <v>38562.533435328092</v>
      </c>
      <c r="O143" s="13">
        <f t="shared" si="397"/>
        <v>42169.62856786773</v>
      </c>
      <c r="P143" s="13">
        <f t="shared" si="397"/>
        <v>45847.141614336011</v>
      </c>
      <c r="Q143" s="13">
        <f t="shared" si="397"/>
        <v>49618.163599317755</v>
      </c>
      <c r="R143" s="13">
        <f t="shared" si="397"/>
        <v>53528.363400812181</v>
      </c>
      <c r="S143" s="13">
        <f t="shared" si="397"/>
        <v>57644.332967132948</v>
      </c>
      <c r="T143" s="13">
        <f t="shared" si="397"/>
        <v>62048.992680622519</v>
      </c>
      <c r="U143" s="13">
        <f t="shared" si="397"/>
        <v>66834.389155454017</v>
      </c>
      <c r="V143" s="13">
        <f t="shared" si="397"/>
        <v>72092.446087361997</v>
      </c>
      <c r="W143" s="13">
        <f t="shared" si="397"/>
        <v>77904.325634985813</v>
      </c>
      <c r="X143" s="13">
        <f t="shared" si="397"/>
        <v>84329.070895809811</v>
      </c>
      <c r="Y143" s="13">
        <f t="shared" si="397"/>
        <v>91392.205426133602</v>
      </c>
      <c r="Z143" s="13">
        <f t="shared" si="397"/>
        <v>99075.033960405985</v>
      </c>
      <c r="AA143" s="13">
        <f t="shared" si="397"/>
        <v>107305.55240296888</v>
      </c>
      <c r="AB143" s="13">
        <f t="shared" si="397"/>
        <v>115952.10848013674</v>
      </c>
      <c r="AC143" s="13">
        <f t="shared" si="397"/>
        <v>124821.1639887021</v>
      </c>
      <c r="AD143" s="13">
        <f t="shared" si="384"/>
        <v>3344805.1135007963</v>
      </c>
      <c r="AE143" s="13">
        <f t="shared" ref="AE143:AE206" si="398">SUM(I143:AD143)</f>
        <v>4676720.9667869499</v>
      </c>
      <c r="AF143" s="15"/>
      <c r="AG143">
        <f t="shared" si="323"/>
        <v>132</v>
      </c>
      <c r="AH143" s="15"/>
      <c r="AI143" s="15"/>
      <c r="AJ143" s="13">
        <f t="shared" ref="AJ143:BC143" si="399">I142*AI$8</f>
        <v>1043.0361345466818</v>
      </c>
      <c r="AK143" s="13">
        <f t="shared" si="399"/>
        <v>0</v>
      </c>
      <c r="AL143" s="13">
        <f t="shared" si="399"/>
        <v>0</v>
      </c>
      <c r="AM143" s="13">
        <f t="shared" si="399"/>
        <v>0</v>
      </c>
      <c r="AN143" s="13">
        <f t="shared" si="399"/>
        <v>0</v>
      </c>
      <c r="AO143" s="13">
        <f t="shared" si="399"/>
        <v>0</v>
      </c>
      <c r="AP143" s="13">
        <f t="shared" si="399"/>
        <v>0</v>
      </c>
      <c r="AQ143" s="13">
        <f t="shared" si="399"/>
        <v>0</v>
      </c>
      <c r="AR143" s="13">
        <f t="shared" si="399"/>
        <v>0</v>
      </c>
      <c r="AS143" s="13">
        <f t="shared" si="399"/>
        <v>0</v>
      </c>
      <c r="AT143" s="13">
        <f t="shared" si="399"/>
        <v>0</v>
      </c>
      <c r="AU143" s="13">
        <f t="shared" si="399"/>
        <v>0</v>
      </c>
      <c r="AV143" s="13">
        <f t="shared" si="399"/>
        <v>0</v>
      </c>
      <c r="AW143" s="13">
        <f t="shared" si="399"/>
        <v>0</v>
      </c>
      <c r="AX143" s="13">
        <f t="shared" si="399"/>
        <v>0</v>
      </c>
      <c r="AY143" s="13">
        <f t="shared" si="399"/>
        <v>0</v>
      </c>
      <c r="AZ143" s="13">
        <f t="shared" si="399"/>
        <v>0</v>
      </c>
      <c r="BA143" s="13">
        <f t="shared" si="399"/>
        <v>0</v>
      </c>
      <c r="BB143" s="13">
        <f t="shared" si="399"/>
        <v>0</v>
      </c>
      <c r="BC143" s="13">
        <f t="shared" si="399"/>
        <v>0</v>
      </c>
      <c r="BD143" s="13">
        <f t="shared" si="391"/>
        <v>0</v>
      </c>
      <c r="BE143" s="13">
        <f t="shared" si="392"/>
        <v>1043.0361345466818</v>
      </c>
      <c r="BF143" s="13">
        <f t="shared" si="393"/>
        <v>193907.74630580505</v>
      </c>
      <c r="BG143" s="4">
        <f t="shared" si="357"/>
        <v>4870628.7130927546</v>
      </c>
      <c r="BH143" s="4">
        <f t="shared" si="239"/>
        <v>1.0499877033514531</v>
      </c>
      <c r="BI143" s="4">
        <f t="shared" si="386"/>
        <v>3.9811646037514818</v>
      </c>
      <c r="BJ143" s="15"/>
      <c r="BK143" s="13">
        <f t="shared" si="353"/>
        <v>5000000.0000000009</v>
      </c>
      <c r="BL143" s="13"/>
      <c r="BM143">
        <f t="shared" si="354"/>
        <v>132</v>
      </c>
      <c r="BN143" s="11">
        <f t="shared" si="358"/>
        <v>2.691818635145958E-2</v>
      </c>
      <c r="BO143" s="9">
        <f t="shared" si="359"/>
        <v>123.47401930407104</v>
      </c>
      <c r="BP143" s="9">
        <f t="shared" si="360"/>
        <v>134.76787699696152</v>
      </c>
      <c r="BQ143" s="9">
        <f t="shared" si="361"/>
        <v>151.97119550110301</v>
      </c>
      <c r="BR143" s="9">
        <f t="shared" si="362"/>
        <v>169.96169661054012</v>
      </c>
      <c r="BS143" s="9">
        <f t="shared" si="363"/>
        <v>188.55693619043342</v>
      </c>
      <c r="BT143" s="9">
        <f t="shared" si="364"/>
        <v>207.60669223931049</v>
      </c>
      <c r="BU143" s="9">
        <f t="shared" si="365"/>
        <v>227.02598403233944</v>
      </c>
      <c r="BV143" s="9">
        <f t="shared" si="366"/>
        <v>246.82438033129085</v>
      </c>
      <c r="BW143" s="9">
        <f t="shared" si="367"/>
        <v>267.12619483672876</v>
      </c>
      <c r="BX143" s="9">
        <f t="shared" si="368"/>
        <v>288.1772922223422</v>
      </c>
      <c r="BY143" s="9">
        <f t="shared" si="369"/>
        <v>0</v>
      </c>
      <c r="BZ143" s="9">
        <f t="shared" si="370"/>
        <v>0</v>
      </c>
      <c r="CA143" s="9">
        <f t="shared" si="371"/>
        <v>0</v>
      </c>
      <c r="CB143" s="9">
        <f t="shared" si="372"/>
        <v>0</v>
      </c>
      <c r="CC143" s="9">
        <f t="shared" si="373"/>
        <v>0</v>
      </c>
      <c r="CD143" s="9">
        <f t="shared" si="374"/>
        <v>0</v>
      </c>
      <c r="CE143" s="9">
        <f t="shared" si="375"/>
        <v>0</v>
      </c>
      <c r="CF143" s="9">
        <f t="shared" si="376"/>
        <v>0</v>
      </c>
      <c r="CG143" s="9">
        <f t="shared" si="377"/>
        <v>0</v>
      </c>
      <c r="CH143" s="9">
        <f t="shared" si="378"/>
        <v>0</v>
      </c>
      <c r="CI143" s="9">
        <f t="shared" si="379"/>
        <v>0</v>
      </c>
      <c r="CJ143" s="9">
        <f t="shared" si="380"/>
        <v>18007.217470905871</v>
      </c>
      <c r="CK143" s="9">
        <f t="shared" ref="CK143:CK206" si="400">SUM(BO143:CJ143)</f>
        <v>20012.70973917099</v>
      </c>
    </row>
    <row r="144" spans="2:89" x14ac:dyDescent="0.2">
      <c r="B144" s="1">
        <f t="shared" si="387"/>
        <v>43993</v>
      </c>
      <c r="C144" s="8">
        <f t="shared" si="381"/>
        <v>19</v>
      </c>
      <c r="D144">
        <f t="shared" si="394"/>
        <v>133</v>
      </c>
      <c r="E144" s="14">
        <f t="shared" si="388"/>
        <v>0.2</v>
      </c>
      <c r="F144" s="3">
        <f t="shared" si="382"/>
        <v>4.0551999668446754</v>
      </c>
      <c r="G144" s="4">
        <f t="shared" si="395"/>
        <v>109358.57716807575</v>
      </c>
      <c r="I144" s="13">
        <f t="shared" si="396"/>
        <v>20012.70973917099</v>
      </c>
      <c r="J144" s="13">
        <f t="shared" ref="J144:AC144" si="401">I143*(1-I$8)</f>
        <v>22017.653229724532</v>
      </c>
      <c r="K144" s="13">
        <f t="shared" si="401"/>
        <v>25032.867229120362</v>
      </c>
      <c r="L144" s="13">
        <f t="shared" si="401"/>
        <v>28228.349695792687</v>
      </c>
      <c r="M144" s="13">
        <f t="shared" si="401"/>
        <v>31570.049778135275</v>
      </c>
      <c r="N144" s="13">
        <f t="shared" si="401"/>
        <v>35024.078838099231</v>
      </c>
      <c r="O144" s="13">
        <f t="shared" si="401"/>
        <v>38562.533435328092</v>
      </c>
      <c r="P144" s="13">
        <f t="shared" si="401"/>
        <v>42169.62856786773</v>
      </c>
      <c r="Q144" s="13">
        <f t="shared" si="401"/>
        <v>45847.141614336011</v>
      </c>
      <c r="R144" s="13">
        <f t="shared" si="401"/>
        <v>49618.163599317755</v>
      </c>
      <c r="S144" s="13">
        <f t="shared" si="401"/>
        <v>53528.363400812181</v>
      </c>
      <c r="T144" s="13">
        <f t="shared" si="401"/>
        <v>57644.332967132948</v>
      </c>
      <c r="U144" s="13">
        <f t="shared" si="401"/>
        <v>62048.992680622519</v>
      </c>
      <c r="V144" s="13">
        <f t="shared" si="401"/>
        <v>66834.389155454017</v>
      </c>
      <c r="W144" s="13">
        <f t="shared" si="401"/>
        <v>72092.446087361997</v>
      </c>
      <c r="X144" s="13">
        <f t="shared" si="401"/>
        <v>77904.325634985813</v>
      </c>
      <c r="Y144" s="13">
        <f t="shared" si="401"/>
        <v>84329.070895809811</v>
      </c>
      <c r="Z144" s="13">
        <f t="shared" si="401"/>
        <v>91392.205426133602</v>
      </c>
      <c r="AA144" s="13">
        <f t="shared" si="401"/>
        <v>99075.033960405985</v>
      </c>
      <c r="AB144" s="13">
        <f t="shared" si="401"/>
        <v>107305.55240296888</v>
      </c>
      <c r="AC144" s="13">
        <f t="shared" si="401"/>
        <v>115952.10848013674</v>
      </c>
      <c r="AD144" s="13">
        <f t="shared" si="384"/>
        <v>3469626.2774894983</v>
      </c>
      <c r="AE144" s="13">
        <f t="shared" si="398"/>
        <v>4695816.2743082158</v>
      </c>
      <c r="AF144" s="15"/>
      <c r="AG144">
        <f t="shared" si="323"/>
        <v>133</v>
      </c>
      <c r="AH144" s="15"/>
      <c r="AI144" s="15"/>
      <c r="AJ144" s="13">
        <f t="shared" ref="AJ144:BC144" si="402">I143*AI$8</f>
        <v>917.40221790518888</v>
      </c>
      <c r="AK144" s="13">
        <f t="shared" si="402"/>
        <v>0</v>
      </c>
      <c r="AL144" s="13">
        <f t="shared" si="402"/>
        <v>0</v>
      </c>
      <c r="AM144" s="13">
        <f t="shared" si="402"/>
        <v>0</v>
      </c>
      <c r="AN144" s="13">
        <f t="shared" si="402"/>
        <v>0</v>
      </c>
      <c r="AO144" s="13">
        <f t="shared" si="402"/>
        <v>0</v>
      </c>
      <c r="AP144" s="13">
        <f t="shared" si="402"/>
        <v>0</v>
      </c>
      <c r="AQ144" s="13">
        <f t="shared" si="402"/>
        <v>0</v>
      </c>
      <c r="AR144" s="13">
        <f t="shared" si="402"/>
        <v>0</v>
      </c>
      <c r="AS144" s="13">
        <f t="shared" si="402"/>
        <v>0</v>
      </c>
      <c r="AT144" s="13">
        <f t="shared" si="402"/>
        <v>0</v>
      </c>
      <c r="AU144" s="13">
        <f t="shared" si="402"/>
        <v>0</v>
      </c>
      <c r="AV144" s="13">
        <f t="shared" si="402"/>
        <v>0</v>
      </c>
      <c r="AW144" s="13">
        <f t="shared" si="402"/>
        <v>0</v>
      </c>
      <c r="AX144" s="13">
        <f t="shared" si="402"/>
        <v>0</v>
      </c>
      <c r="AY144" s="13">
        <f t="shared" si="402"/>
        <v>0</v>
      </c>
      <c r="AZ144" s="13">
        <f t="shared" si="402"/>
        <v>0</v>
      </c>
      <c r="BA144" s="13">
        <f t="shared" si="402"/>
        <v>0</v>
      </c>
      <c r="BB144" s="13">
        <f t="shared" si="402"/>
        <v>0</v>
      </c>
      <c r="BC144" s="13">
        <f t="shared" si="402"/>
        <v>0</v>
      </c>
      <c r="BD144" s="13">
        <f t="shared" si="391"/>
        <v>0</v>
      </c>
      <c r="BE144" s="13">
        <f t="shared" si="392"/>
        <v>917.40221790518888</v>
      </c>
      <c r="BF144" s="13">
        <f t="shared" si="393"/>
        <v>194825.14852371023</v>
      </c>
      <c r="BG144" s="4">
        <f t="shared" si="357"/>
        <v>4890641.4228319265</v>
      </c>
      <c r="BH144" s="4">
        <f t="shared" si="239"/>
        <v>1.0444118773187223</v>
      </c>
      <c r="BI144" s="4">
        <f t="shared" si="386"/>
        <v>3.9836318323026165</v>
      </c>
      <c r="BJ144" s="15"/>
      <c r="BK144" s="13">
        <f t="shared" si="353"/>
        <v>5000000.0000000019</v>
      </c>
      <c r="BL144" s="13"/>
      <c r="BM144">
        <f t="shared" si="354"/>
        <v>133</v>
      </c>
      <c r="BN144" s="11">
        <f t="shared" si="358"/>
        <v>2.2758501105215261E-2</v>
      </c>
      <c r="BO144" s="9">
        <f t="shared" si="359"/>
        <v>91.091855343455038</v>
      </c>
      <c r="BP144" s="9">
        <f t="shared" si="360"/>
        <v>100.21775707258642</v>
      </c>
      <c r="BQ144" s="9">
        <f t="shared" si="361"/>
        <v>113.94210730012854</v>
      </c>
      <c r="BR144" s="9">
        <f t="shared" si="362"/>
        <v>128.48698555002017</v>
      </c>
      <c r="BS144" s="9">
        <f t="shared" si="363"/>
        <v>143.6974025534785</v>
      </c>
      <c r="BT144" s="9">
        <f t="shared" si="364"/>
        <v>159.41910738920555</v>
      </c>
      <c r="BU144" s="9">
        <f t="shared" si="365"/>
        <v>175.52509196156299</v>
      </c>
      <c r="BV144" s="9">
        <f t="shared" si="366"/>
        <v>191.94350767366694</v>
      </c>
      <c r="BW144" s="9">
        <f t="shared" si="367"/>
        <v>208.68244462016534</v>
      </c>
      <c r="BX144" s="9">
        <f t="shared" si="368"/>
        <v>225.84700622276497</v>
      </c>
      <c r="BY144" s="9">
        <f t="shared" si="369"/>
        <v>0</v>
      </c>
      <c r="BZ144" s="9">
        <f t="shared" si="370"/>
        <v>0</v>
      </c>
      <c r="CA144" s="9">
        <f t="shared" si="371"/>
        <v>0</v>
      </c>
      <c r="CB144" s="9">
        <f t="shared" si="372"/>
        <v>0</v>
      </c>
      <c r="CC144" s="9">
        <f t="shared" si="373"/>
        <v>0</v>
      </c>
      <c r="CD144" s="9">
        <f t="shared" si="374"/>
        <v>0</v>
      </c>
      <c r="CE144" s="9">
        <f t="shared" si="375"/>
        <v>0</v>
      </c>
      <c r="CF144" s="9">
        <f t="shared" si="376"/>
        <v>0</v>
      </c>
      <c r="CG144" s="9">
        <f t="shared" si="377"/>
        <v>0</v>
      </c>
      <c r="CH144" s="9">
        <f t="shared" si="378"/>
        <v>0</v>
      </c>
      <c r="CI144" s="9">
        <f t="shared" si="379"/>
        <v>0</v>
      </c>
      <c r="CJ144" s="9">
        <f t="shared" si="380"/>
        <v>15792.698694185732</v>
      </c>
      <c r="CK144" s="9">
        <f t="shared" si="400"/>
        <v>17331.551959872766</v>
      </c>
    </row>
    <row r="145" spans="2:89" x14ac:dyDescent="0.2">
      <c r="B145" s="1">
        <f t="shared" si="387"/>
        <v>43994</v>
      </c>
      <c r="C145" s="8">
        <f t="shared" si="381"/>
        <v>19.142857142857142</v>
      </c>
      <c r="D145">
        <f t="shared" si="394"/>
        <v>134</v>
      </c>
      <c r="E145" s="14">
        <f t="shared" si="388"/>
        <v>0.2</v>
      </c>
      <c r="F145" s="3">
        <f t="shared" si="382"/>
        <v>4.0551999668446754</v>
      </c>
      <c r="G145" s="4">
        <f t="shared" si="395"/>
        <v>92027.025208202977</v>
      </c>
      <c r="I145" s="13">
        <f t="shared" si="396"/>
        <v>17331.551959872766</v>
      </c>
      <c r="J145" s="13">
        <f t="shared" ref="J145:AC145" si="403">I144*(1-I$8)</f>
        <v>19212.201349604151</v>
      </c>
      <c r="K145" s="13">
        <f t="shared" si="403"/>
        <v>22017.653229724532</v>
      </c>
      <c r="L145" s="13">
        <f t="shared" si="403"/>
        <v>25032.867229120362</v>
      </c>
      <c r="M145" s="13">
        <f t="shared" si="403"/>
        <v>28228.349695792687</v>
      </c>
      <c r="N145" s="13">
        <f t="shared" si="403"/>
        <v>31570.049778135275</v>
      </c>
      <c r="O145" s="13">
        <f t="shared" si="403"/>
        <v>35024.078838099231</v>
      </c>
      <c r="P145" s="13">
        <f t="shared" si="403"/>
        <v>38562.533435328092</v>
      </c>
      <c r="Q145" s="13">
        <f t="shared" si="403"/>
        <v>42169.62856786773</v>
      </c>
      <c r="R145" s="13">
        <f t="shared" si="403"/>
        <v>45847.141614336011</v>
      </c>
      <c r="S145" s="13">
        <f t="shared" si="403"/>
        <v>49618.163599317755</v>
      </c>
      <c r="T145" s="13">
        <f t="shared" si="403"/>
        <v>53528.363400812181</v>
      </c>
      <c r="U145" s="13">
        <f t="shared" si="403"/>
        <v>57644.332967132948</v>
      </c>
      <c r="V145" s="13">
        <f t="shared" si="403"/>
        <v>62048.992680622519</v>
      </c>
      <c r="W145" s="13">
        <f t="shared" si="403"/>
        <v>66834.389155454017</v>
      </c>
      <c r="X145" s="13">
        <f t="shared" si="403"/>
        <v>72092.446087361997</v>
      </c>
      <c r="Y145" s="13">
        <f t="shared" si="403"/>
        <v>77904.325634985813</v>
      </c>
      <c r="Z145" s="13">
        <f t="shared" si="403"/>
        <v>84329.070895809811</v>
      </c>
      <c r="AA145" s="13">
        <f t="shared" si="403"/>
        <v>91392.205426133602</v>
      </c>
      <c r="AB145" s="13">
        <f t="shared" si="403"/>
        <v>99075.033960405985</v>
      </c>
      <c r="AC145" s="13">
        <f t="shared" si="403"/>
        <v>107305.55240296888</v>
      </c>
      <c r="AD145" s="13">
        <f t="shared" si="384"/>
        <v>3585578.3859696351</v>
      </c>
      <c r="AE145" s="13">
        <f t="shared" si="398"/>
        <v>4712347.317878522</v>
      </c>
      <c r="AF145" s="15"/>
      <c r="AG145">
        <f t="shared" si="323"/>
        <v>134</v>
      </c>
      <c r="AH145" s="15"/>
      <c r="AI145" s="15"/>
      <c r="AJ145" s="13">
        <f t="shared" ref="AJ145:BC145" si="404">I144*AI$8</f>
        <v>800.50838956683958</v>
      </c>
      <c r="AK145" s="13">
        <f t="shared" si="404"/>
        <v>0</v>
      </c>
      <c r="AL145" s="13">
        <f t="shared" si="404"/>
        <v>0</v>
      </c>
      <c r="AM145" s="13">
        <f t="shared" si="404"/>
        <v>0</v>
      </c>
      <c r="AN145" s="13">
        <f t="shared" si="404"/>
        <v>0</v>
      </c>
      <c r="AO145" s="13">
        <f t="shared" si="404"/>
        <v>0</v>
      </c>
      <c r="AP145" s="13">
        <f t="shared" si="404"/>
        <v>0</v>
      </c>
      <c r="AQ145" s="13">
        <f t="shared" si="404"/>
        <v>0</v>
      </c>
      <c r="AR145" s="13">
        <f t="shared" si="404"/>
        <v>0</v>
      </c>
      <c r="AS145" s="13">
        <f t="shared" si="404"/>
        <v>0</v>
      </c>
      <c r="AT145" s="13">
        <f t="shared" si="404"/>
        <v>0</v>
      </c>
      <c r="AU145" s="13">
        <f t="shared" si="404"/>
        <v>0</v>
      </c>
      <c r="AV145" s="13">
        <f t="shared" si="404"/>
        <v>0</v>
      </c>
      <c r="AW145" s="13">
        <f t="shared" si="404"/>
        <v>0</v>
      </c>
      <c r="AX145" s="13">
        <f t="shared" si="404"/>
        <v>0</v>
      </c>
      <c r="AY145" s="13">
        <f t="shared" si="404"/>
        <v>0</v>
      </c>
      <c r="AZ145" s="13">
        <f t="shared" si="404"/>
        <v>0</v>
      </c>
      <c r="BA145" s="13">
        <f t="shared" si="404"/>
        <v>0</v>
      </c>
      <c r="BB145" s="13">
        <f t="shared" si="404"/>
        <v>0</v>
      </c>
      <c r="BC145" s="13">
        <f t="shared" si="404"/>
        <v>0</v>
      </c>
      <c r="BD145" s="13">
        <f t="shared" si="391"/>
        <v>0</v>
      </c>
      <c r="BE145" s="13">
        <f t="shared" si="392"/>
        <v>800.50838956683958</v>
      </c>
      <c r="BF145" s="13">
        <f t="shared" si="393"/>
        <v>195625.65691327708</v>
      </c>
      <c r="BG145" s="4">
        <f t="shared" si="357"/>
        <v>4907972.9747917987</v>
      </c>
      <c r="BH145" s="4">
        <f t="shared" si="239"/>
        <v>1.0391985469170208</v>
      </c>
      <c r="BI145" s="4">
        <f t="shared" si="386"/>
        <v>3.985874777999888</v>
      </c>
      <c r="BJ145" s="15"/>
      <c r="BK145" s="13">
        <f t="shared" si="353"/>
        <v>5000000.0000000019</v>
      </c>
      <c r="BL145" s="13"/>
      <c r="BM145">
        <f t="shared" si="354"/>
        <v>134</v>
      </c>
      <c r="BN145" s="11">
        <f t="shared" si="358"/>
        <v>1.9154840700668061E-2</v>
      </c>
      <c r="BO145" s="9">
        <f t="shared" si="359"/>
        <v>66.396623377342834</v>
      </c>
      <c r="BP145" s="9">
        <f t="shared" si="360"/>
        <v>73.601331272165496</v>
      </c>
      <c r="BQ145" s="9">
        <f t="shared" si="361"/>
        <v>84.348928043584621</v>
      </c>
      <c r="BR145" s="9">
        <f t="shared" si="362"/>
        <v>95.900116810954898</v>
      </c>
      <c r="BS145" s="9">
        <f t="shared" si="363"/>
        <v>108.14190833313214</v>
      </c>
      <c r="BT145" s="9">
        <f t="shared" si="364"/>
        <v>120.94385488246846</v>
      </c>
      <c r="BU145" s="9">
        <f t="shared" si="365"/>
        <v>134.17613016628601</v>
      </c>
      <c r="BV145" s="9">
        <f t="shared" si="366"/>
        <v>147.73183699357912</v>
      </c>
      <c r="BW145" s="9">
        <f t="shared" si="367"/>
        <v>161.55050352476948</v>
      </c>
      <c r="BX145" s="9">
        <f t="shared" si="368"/>
        <v>175.63893884071518</v>
      </c>
      <c r="BY145" s="9">
        <f t="shared" si="369"/>
        <v>0</v>
      </c>
      <c r="BZ145" s="9">
        <f t="shared" si="370"/>
        <v>0</v>
      </c>
      <c r="CA145" s="9">
        <f t="shared" si="371"/>
        <v>0</v>
      </c>
      <c r="CB145" s="9">
        <f t="shared" si="372"/>
        <v>0</v>
      </c>
      <c r="CC145" s="9">
        <f t="shared" si="373"/>
        <v>0</v>
      </c>
      <c r="CD145" s="9">
        <f t="shared" si="374"/>
        <v>0</v>
      </c>
      <c r="CE145" s="9">
        <f t="shared" si="375"/>
        <v>0</v>
      </c>
      <c r="CF145" s="9">
        <f t="shared" si="376"/>
        <v>0</v>
      </c>
      <c r="CG145" s="9">
        <f t="shared" si="377"/>
        <v>0</v>
      </c>
      <c r="CH145" s="9">
        <f t="shared" si="378"/>
        <v>0</v>
      </c>
      <c r="CI145" s="9">
        <f t="shared" si="379"/>
        <v>0</v>
      </c>
      <c r="CJ145" s="9">
        <f t="shared" si="380"/>
        <v>13736.236560601374</v>
      </c>
      <c r="CK145" s="9">
        <f t="shared" si="400"/>
        <v>14904.666732846372</v>
      </c>
    </row>
    <row r="146" spans="2:89" x14ac:dyDescent="0.2">
      <c r="B146" s="1">
        <f t="shared" si="387"/>
        <v>43995</v>
      </c>
      <c r="C146" s="8">
        <f t="shared" si="381"/>
        <v>19.285714285714285</v>
      </c>
      <c r="D146">
        <f t="shared" si="394"/>
        <v>135</v>
      </c>
      <c r="E146" s="14">
        <f t="shared" si="388"/>
        <v>0.2</v>
      </c>
      <c r="F146" s="3">
        <f t="shared" si="382"/>
        <v>4.0551999668446754</v>
      </c>
      <c r="G146" s="4">
        <f t="shared" si="395"/>
        <v>77122.35847535661</v>
      </c>
      <c r="I146" s="13">
        <f t="shared" si="396"/>
        <v>14904.666732846372</v>
      </c>
      <c r="J146" s="13">
        <f t="shared" ref="J146:AC146" si="405">I145*(1-I$8)</f>
        <v>16638.289881477856</v>
      </c>
      <c r="K146" s="13">
        <f t="shared" si="405"/>
        <v>19212.201349604151</v>
      </c>
      <c r="L146" s="13">
        <f t="shared" si="405"/>
        <v>22017.653229724532</v>
      </c>
      <c r="M146" s="13">
        <f t="shared" si="405"/>
        <v>25032.867229120362</v>
      </c>
      <c r="N146" s="13">
        <f t="shared" si="405"/>
        <v>28228.349695792687</v>
      </c>
      <c r="O146" s="13">
        <f t="shared" si="405"/>
        <v>31570.049778135275</v>
      </c>
      <c r="P146" s="13">
        <f t="shared" si="405"/>
        <v>35024.078838099231</v>
      </c>
      <c r="Q146" s="13">
        <f t="shared" si="405"/>
        <v>38562.533435328092</v>
      </c>
      <c r="R146" s="13">
        <f t="shared" si="405"/>
        <v>42169.62856786773</v>
      </c>
      <c r="S146" s="13">
        <f t="shared" si="405"/>
        <v>45847.141614336011</v>
      </c>
      <c r="T146" s="13">
        <f t="shared" si="405"/>
        <v>49618.163599317755</v>
      </c>
      <c r="U146" s="13">
        <f t="shared" si="405"/>
        <v>53528.363400812181</v>
      </c>
      <c r="V146" s="13">
        <f t="shared" si="405"/>
        <v>57644.332967132948</v>
      </c>
      <c r="W146" s="13">
        <f t="shared" si="405"/>
        <v>62048.992680622519</v>
      </c>
      <c r="X146" s="13">
        <f t="shared" si="405"/>
        <v>66834.389155454017</v>
      </c>
      <c r="Y146" s="13">
        <f t="shared" si="405"/>
        <v>72092.446087361997</v>
      </c>
      <c r="Z146" s="13">
        <f t="shared" si="405"/>
        <v>77904.325634985813</v>
      </c>
      <c r="AA146" s="13">
        <f t="shared" si="405"/>
        <v>84329.070895809811</v>
      </c>
      <c r="AB146" s="13">
        <f t="shared" si="405"/>
        <v>91392.205426133602</v>
      </c>
      <c r="AC146" s="13">
        <f t="shared" si="405"/>
        <v>99075.033960405985</v>
      </c>
      <c r="AD146" s="13">
        <f t="shared" si="384"/>
        <v>3692883.9383726041</v>
      </c>
      <c r="AE146" s="13">
        <f t="shared" si="398"/>
        <v>4726558.7225329727</v>
      </c>
      <c r="AF146" s="15"/>
      <c r="AG146">
        <f t="shared" si="323"/>
        <v>135</v>
      </c>
      <c r="AH146" s="15"/>
      <c r="AI146" s="15"/>
      <c r="AJ146" s="13">
        <f t="shared" ref="AJ146:BC146" si="406">I145*AI$8</f>
        <v>693.26207839491065</v>
      </c>
      <c r="AK146" s="13">
        <f t="shared" si="406"/>
        <v>0</v>
      </c>
      <c r="AL146" s="13">
        <f t="shared" si="406"/>
        <v>0</v>
      </c>
      <c r="AM146" s="13">
        <f t="shared" si="406"/>
        <v>0</v>
      </c>
      <c r="AN146" s="13">
        <f t="shared" si="406"/>
        <v>0</v>
      </c>
      <c r="AO146" s="13">
        <f t="shared" si="406"/>
        <v>0</v>
      </c>
      <c r="AP146" s="13">
        <f t="shared" si="406"/>
        <v>0</v>
      </c>
      <c r="AQ146" s="13">
        <f t="shared" si="406"/>
        <v>0</v>
      </c>
      <c r="AR146" s="13">
        <f t="shared" si="406"/>
        <v>0</v>
      </c>
      <c r="AS146" s="13">
        <f t="shared" si="406"/>
        <v>0</v>
      </c>
      <c r="AT146" s="13">
        <f t="shared" si="406"/>
        <v>0</v>
      </c>
      <c r="AU146" s="13">
        <f t="shared" si="406"/>
        <v>0</v>
      </c>
      <c r="AV146" s="13">
        <f t="shared" si="406"/>
        <v>0</v>
      </c>
      <c r="AW146" s="13">
        <f t="shared" si="406"/>
        <v>0</v>
      </c>
      <c r="AX146" s="13">
        <f t="shared" si="406"/>
        <v>0</v>
      </c>
      <c r="AY146" s="13">
        <f t="shared" si="406"/>
        <v>0</v>
      </c>
      <c r="AZ146" s="13">
        <f t="shared" si="406"/>
        <v>0</v>
      </c>
      <c r="BA146" s="13">
        <f t="shared" si="406"/>
        <v>0</v>
      </c>
      <c r="BB146" s="13">
        <f t="shared" si="406"/>
        <v>0</v>
      </c>
      <c r="BC146" s="13">
        <f t="shared" si="406"/>
        <v>0</v>
      </c>
      <c r="BD146" s="13">
        <f t="shared" si="391"/>
        <v>0</v>
      </c>
      <c r="BE146" s="13">
        <f t="shared" si="392"/>
        <v>693.26207839491065</v>
      </c>
      <c r="BF146" s="13">
        <f t="shared" si="393"/>
        <v>196318.91899167199</v>
      </c>
      <c r="BG146" s="4">
        <f t="shared" si="357"/>
        <v>4922877.6415246446</v>
      </c>
      <c r="BH146" s="4">
        <f t="shared" si="239"/>
        <v>1.0343640730624688</v>
      </c>
      <c r="BI146" s="4">
        <f t="shared" si="386"/>
        <v>3.9878894680565504</v>
      </c>
      <c r="BJ146" s="15"/>
      <c r="BK146" s="13">
        <f t="shared" si="353"/>
        <v>5000000.0000000009</v>
      </c>
      <c r="BL146" s="13"/>
      <c r="BM146">
        <f t="shared" si="354"/>
        <v>135</v>
      </c>
      <c r="BN146" s="11">
        <f t="shared" si="358"/>
        <v>1.6054845684961259E-2</v>
      </c>
      <c r="BO146" s="9">
        <f t="shared" si="359"/>
        <v>47.85842487632484</v>
      </c>
      <c r="BP146" s="9">
        <f t="shared" si="360"/>
        <v>53.425035301755877</v>
      </c>
      <c r="BQ146" s="9">
        <f t="shared" si="361"/>
        <v>61.68978558725982</v>
      </c>
      <c r="BR146" s="9">
        <f t="shared" si="362"/>
        <v>70.698004989643252</v>
      </c>
      <c r="BS146" s="9">
        <f t="shared" si="363"/>
        <v>80.37976408313024</v>
      </c>
      <c r="BT146" s="9">
        <f t="shared" si="364"/>
        <v>90.640359661414948</v>
      </c>
      <c r="BU146" s="9">
        <f t="shared" si="365"/>
        <v>101.37045549090146</v>
      </c>
      <c r="BV146" s="9">
        <f t="shared" si="366"/>
        <v>112.46123620072008</v>
      </c>
      <c r="BW146" s="9">
        <f t="shared" si="367"/>
        <v>123.82310470507032</v>
      </c>
      <c r="BX146" s="9">
        <f t="shared" si="368"/>
        <v>135.40537584985006</v>
      </c>
      <c r="BY146" s="9">
        <f t="shared" si="369"/>
        <v>0</v>
      </c>
      <c r="BZ146" s="9">
        <f t="shared" si="370"/>
        <v>0</v>
      </c>
      <c r="CA146" s="9">
        <f t="shared" si="371"/>
        <v>0</v>
      </c>
      <c r="CB146" s="9">
        <f t="shared" si="372"/>
        <v>0</v>
      </c>
      <c r="CC146" s="9">
        <f t="shared" si="373"/>
        <v>0</v>
      </c>
      <c r="CD146" s="9">
        <f t="shared" si="374"/>
        <v>0</v>
      </c>
      <c r="CE146" s="9">
        <f t="shared" si="375"/>
        <v>0</v>
      </c>
      <c r="CF146" s="9">
        <f t="shared" si="376"/>
        <v>0</v>
      </c>
      <c r="CG146" s="9">
        <f t="shared" si="377"/>
        <v>0</v>
      </c>
      <c r="CH146" s="9">
        <f t="shared" si="378"/>
        <v>0</v>
      </c>
      <c r="CI146" s="9">
        <f t="shared" si="379"/>
        <v>0</v>
      </c>
      <c r="CJ146" s="9">
        <f t="shared" si="380"/>
        <v>11857.73635260883</v>
      </c>
      <c r="CK146" s="9">
        <f t="shared" si="400"/>
        <v>12735.487899354901</v>
      </c>
    </row>
    <row r="147" spans="2:89" x14ac:dyDescent="0.2">
      <c r="B147" s="1">
        <f t="shared" si="387"/>
        <v>43996</v>
      </c>
      <c r="C147" s="8">
        <f t="shared" si="381"/>
        <v>19.428571428571427</v>
      </c>
      <c r="D147">
        <f t="shared" si="394"/>
        <v>136</v>
      </c>
      <c r="E147" s="14">
        <f t="shared" si="388"/>
        <v>0.2</v>
      </c>
      <c r="F147" s="3">
        <f t="shared" si="382"/>
        <v>4.0551999668446754</v>
      </c>
      <c r="G147" s="4">
        <f t="shared" si="395"/>
        <v>64386.870576001711</v>
      </c>
      <c r="I147" s="13">
        <f t="shared" si="396"/>
        <v>12735.487899354901</v>
      </c>
      <c r="J147" s="13">
        <f t="shared" ref="J147:AC147" si="407">I146*(1-I$8)</f>
        <v>14308.480063532517</v>
      </c>
      <c r="K147" s="13">
        <f t="shared" si="407"/>
        <v>16638.289881477856</v>
      </c>
      <c r="L147" s="13">
        <f t="shared" si="407"/>
        <v>19212.201349604151</v>
      </c>
      <c r="M147" s="13">
        <f t="shared" si="407"/>
        <v>22017.653229724532</v>
      </c>
      <c r="N147" s="13">
        <f t="shared" si="407"/>
        <v>25032.867229120362</v>
      </c>
      <c r="O147" s="13">
        <f t="shared" si="407"/>
        <v>28228.349695792687</v>
      </c>
      <c r="P147" s="13">
        <f t="shared" si="407"/>
        <v>31570.049778135275</v>
      </c>
      <c r="Q147" s="13">
        <f t="shared" si="407"/>
        <v>35024.078838099231</v>
      </c>
      <c r="R147" s="13">
        <f t="shared" si="407"/>
        <v>38562.533435328092</v>
      </c>
      <c r="S147" s="13">
        <f t="shared" si="407"/>
        <v>42169.62856786773</v>
      </c>
      <c r="T147" s="13">
        <f t="shared" si="407"/>
        <v>45847.141614336011</v>
      </c>
      <c r="U147" s="13">
        <f t="shared" si="407"/>
        <v>49618.163599317755</v>
      </c>
      <c r="V147" s="13">
        <f t="shared" si="407"/>
        <v>53528.363400812181</v>
      </c>
      <c r="W147" s="13">
        <f t="shared" si="407"/>
        <v>57644.332967132948</v>
      </c>
      <c r="X147" s="13">
        <f t="shared" si="407"/>
        <v>62048.992680622519</v>
      </c>
      <c r="Y147" s="13">
        <f t="shared" si="407"/>
        <v>66834.389155454017</v>
      </c>
      <c r="Z147" s="13">
        <f t="shared" si="407"/>
        <v>72092.446087361997</v>
      </c>
      <c r="AA147" s="13">
        <f t="shared" si="407"/>
        <v>77904.325634985813</v>
      </c>
      <c r="AB147" s="13">
        <f t="shared" si="407"/>
        <v>84329.070895809811</v>
      </c>
      <c r="AC147" s="13">
        <f t="shared" si="407"/>
        <v>91392.205426133602</v>
      </c>
      <c r="AD147" s="13">
        <f t="shared" si="384"/>
        <v>3791958.9723330103</v>
      </c>
      <c r="AE147" s="13">
        <f t="shared" si="398"/>
        <v>4738698.023763014</v>
      </c>
      <c r="AF147" s="15"/>
      <c r="AG147">
        <f t="shared" si="323"/>
        <v>136</v>
      </c>
      <c r="AH147" s="15"/>
      <c r="AI147" s="15"/>
      <c r="AJ147" s="13">
        <f t="shared" ref="AJ147:BC147" si="408">I146*AI$8</f>
        <v>596.18666931385485</v>
      </c>
      <c r="AK147" s="13">
        <f t="shared" si="408"/>
        <v>0</v>
      </c>
      <c r="AL147" s="13">
        <f t="shared" si="408"/>
        <v>0</v>
      </c>
      <c r="AM147" s="13">
        <f t="shared" si="408"/>
        <v>0</v>
      </c>
      <c r="AN147" s="13">
        <f t="shared" si="408"/>
        <v>0</v>
      </c>
      <c r="AO147" s="13">
        <f t="shared" si="408"/>
        <v>0</v>
      </c>
      <c r="AP147" s="13">
        <f t="shared" si="408"/>
        <v>0</v>
      </c>
      <c r="AQ147" s="13">
        <f t="shared" si="408"/>
        <v>0</v>
      </c>
      <c r="AR147" s="13">
        <f t="shared" si="408"/>
        <v>0</v>
      </c>
      <c r="AS147" s="13">
        <f t="shared" si="408"/>
        <v>0</v>
      </c>
      <c r="AT147" s="13">
        <f t="shared" si="408"/>
        <v>0</v>
      </c>
      <c r="AU147" s="13">
        <f t="shared" si="408"/>
        <v>0</v>
      </c>
      <c r="AV147" s="13">
        <f t="shared" si="408"/>
        <v>0</v>
      </c>
      <c r="AW147" s="13">
        <f t="shared" si="408"/>
        <v>0</v>
      </c>
      <c r="AX147" s="13">
        <f t="shared" si="408"/>
        <v>0</v>
      </c>
      <c r="AY147" s="13">
        <f t="shared" si="408"/>
        <v>0</v>
      </c>
      <c r="AZ147" s="13">
        <f t="shared" si="408"/>
        <v>0</v>
      </c>
      <c r="BA147" s="13">
        <f t="shared" si="408"/>
        <v>0</v>
      </c>
      <c r="BB147" s="13">
        <f t="shared" si="408"/>
        <v>0</v>
      </c>
      <c r="BC147" s="13">
        <f t="shared" si="408"/>
        <v>0</v>
      </c>
      <c r="BD147" s="13">
        <f t="shared" si="391"/>
        <v>0</v>
      </c>
      <c r="BE147" s="13">
        <f t="shared" si="392"/>
        <v>596.18666931385485</v>
      </c>
      <c r="BF147" s="13">
        <f t="shared" si="393"/>
        <v>196915.10566098584</v>
      </c>
      <c r="BG147" s="4">
        <f t="shared" si="357"/>
        <v>4935613.1294240002</v>
      </c>
      <c r="BH147" s="4">
        <f t="shared" ref="BH147:BH210" si="409">BG147/BG140</f>
        <v>1.029923523723234</v>
      </c>
      <c r="BI147" s="4">
        <f t="shared" si="386"/>
        <v>3.9896786984186985</v>
      </c>
      <c r="BJ147" s="15"/>
      <c r="BK147" s="13">
        <f t="shared" si="353"/>
        <v>5000000.0000000019</v>
      </c>
      <c r="BL147" s="13"/>
      <c r="BM147">
        <f t="shared" si="354"/>
        <v>136</v>
      </c>
      <c r="BN147" s="11">
        <f t="shared" si="358"/>
        <v>1.3405315956811215E-2</v>
      </c>
      <c r="BO147" s="9">
        <f t="shared" si="359"/>
        <v>34.144647830999681</v>
      </c>
      <c r="BP147" s="9">
        <f t="shared" si="360"/>
        <v>38.36193922267752</v>
      </c>
      <c r="BQ147" s="9">
        <f t="shared" si="361"/>
        <v>44.608306568445144</v>
      </c>
      <c r="BR147" s="9">
        <f t="shared" si="362"/>
        <v>51.509125863463694</v>
      </c>
      <c r="BS147" s="9">
        <f t="shared" si="363"/>
        <v>59.030719634392455</v>
      </c>
      <c r="BT147" s="9">
        <f t="shared" si="364"/>
        <v>67.114698902252755</v>
      </c>
      <c r="BU147" s="9">
        <f t="shared" si="365"/>
        <v>75.681989322291344</v>
      </c>
      <c r="BV147" s="9">
        <f t="shared" si="366"/>
        <v>84.641298409632228</v>
      </c>
      <c r="BW147" s="9">
        <f t="shared" si="367"/>
        <v>93.901768584197114</v>
      </c>
      <c r="BX147" s="9">
        <f t="shared" si="368"/>
        <v>103.38858895913394</v>
      </c>
      <c r="BY147" s="9">
        <f t="shared" si="369"/>
        <v>0</v>
      </c>
      <c r="BZ147" s="9">
        <f t="shared" si="370"/>
        <v>0</v>
      </c>
      <c r="CA147" s="9">
        <f t="shared" si="371"/>
        <v>0</v>
      </c>
      <c r="CB147" s="9">
        <f t="shared" si="372"/>
        <v>0</v>
      </c>
      <c r="CC147" s="9">
        <f t="shared" si="373"/>
        <v>0</v>
      </c>
      <c r="CD147" s="9">
        <f t="shared" si="374"/>
        <v>0</v>
      </c>
      <c r="CE147" s="9">
        <f t="shared" si="375"/>
        <v>0</v>
      </c>
      <c r="CF147" s="9">
        <f t="shared" si="376"/>
        <v>0</v>
      </c>
      <c r="CG147" s="9">
        <f t="shared" si="377"/>
        <v>0</v>
      </c>
      <c r="CH147" s="9">
        <f t="shared" si="378"/>
        <v>0</v>
      </c>
      <c r="CI147" s="9">
        <f t="shared" si="379"/>
        <v>0</v>
      </c>
      <c r="CJ147" s="9">
        <f t="shared" si="380"/>
        <v>10166.481623877833</v>
      </c>
      <c r="CK147" s="9">
        <f t="shared" si="400"/>
        <v>10818.864707175318</v>
      </c>
    </row>
    <row r="148" spans="2:89" x14ac:dyDescent="0.2">
      <c r="B148" s="1">
        <f t="shared" si="387"/>
        <v>43997</v>
      </c>
      <c r="C148" s="8">
        <f t="shared" si="381"/>
        <v>19.571428571428573</v>
      </c>
      <c r="D148">
        <f t="shared" si="394"/>
        <v>137</v>
      </c>
      <c r="E148" s="14">
        <f t="shared" si="388"/>
        <v>0.2</v>
      </c>
      <c r="F148" s="3">
        <f t="shared" si="382"/>
        <v>4.0551999668446754</v>
      </c>
      <c r="G148" s="4">
        <f t="shared" si="395"/>
        <v>53568.005868826396</v>
      </c>
      <c r="I148" s="13">
        <f t="shared" si="396"/>
        <v>10818.864707175318</v>
      </c>
      <c r="J148" s="13">
        <f t="shared" ref="J148:AC148" si="410">I147*(1-I$8)</f>
        <v>12226.068383380705</v>
      </c>
      <c r="K148" s="13">
        <f t="shared" si="410"/>
        <v>14308.480063532517</v>
      </c>
      <c r="L148" s="13">
        <f t="shared" si="410"/>
        <v>16638.289881477856</v>
      </c>
      <c r="M148" s="13">
        <f t="shared" si="410"/>
        <v>19212.201349604151</v>
      </c>
      <c r="N148" s="13">
        <f t="shared" si="410"/>
        <v>22017.653229724532</v>
      </c>
      <c r="O148" s="13">
        <f t="shared" si="410"/>
        <v>25032.867229120362</v>
      </c>
      <c r="P148" s="13">
        <f t="shared" si="410"/>
        <v>28228.349695792687</v>
      </c>
      <c r="Q148" s="13">
        <f t="shared" si="410"/>
        <v>31570.049778135275</v>
      </c>
      <c r="R148" s="13">
        <f t="shared" si="410"/>
        <v>35024.078838099231</v>
      </c>
      <c r="S148" s="13">
        <f t="shared" si="410"/>
        <v>38562.533435328092</v>
      </c>
      <c r="T148" s="13">
        <f t="shared" si="410"/>
        <v>42169.62856786773</v>
      </c>
      <c r="U148" s="13">
        <f t="shared" si="410"/>
        <v>45847.141614336011</v>
      </c>
      <c r="V148" s="13">
        <f t="shared" si="410"/>
        <v>49618.163599317755</v>
      </c>
      <c r="W148" s="13">
        <f t="shared" si="410"/>
        <v>53528.363400812181</v>
      </c>
      <c r="X148" s="13">
        <f t="shared" si="410"/>
        <v>57644.332967132948</v>
      </c>
      <c r="Y148" s="13">
        <f t="shared" si="410"/>
        <v>62048.992680622519</v>
      </c>
      <c r="Z148" s="13">
        <f t="shared" si="410"/>
        <v>66834.389155454017</v>
      </c>
      <c r="AA148" s="13">
        <f t="shared" si="410"/>
        <v>72092.446087361997</v>
      </c>
      <c r="AB148" s="13">
        <f t="shared" si="410"/>
        <v>77904.325634985813</v>
      </c>
      <c r="AC148" s="13">
        <f t="shared" si="410"/>
        <v>84329.070895809811</v>
      </c>
      <c r="AD148" s="13">
        <f t="shared" si="384"/>
        <v>3883351.177759144</v>
      </c>
      <c r="AE148" s="13">
        <f t="shared" si="398"/>
        <v>4749007.4689542158</v>
      </c>
      <c r="AF148" s="15"/>
      <c r="AG148">
        <f t="shared" si="323"/>
        <v>137</v>
      </c>
      <c r="AH148" s="15"/>
      <c r="AI148" s="15"/>
      <c r="AJ148" s="13">
        <f t="shared" ref="AJ148:BC148" si="411">I147*AI$8</f>
        <v>509.41951597419603</v>
      </c>
      <c r="AK148" s="13">
        <f t="shared" si="411"/>
        <v>0</v>
      </c>
      <c r="AL148" s="13">
        <f t="shared" si="411"/>
        <v>0</v>
      </c>
      <c r="AM148" s="13">
        <f t="shared" si="411"/>
        <v>0</v>
      </c>
      <c r="AN148" s="13">
        <f t="shared" si="411"/>
        <v>0</v>
      </c>
      <c r="AO148" s="13">
        <f t="shared" si="411"/>
        <v>0</v>
      </c>
      <c r="AP148" s="13">
        <f t="shared" si="411"/>
        <v>0</v>
      </c>
      <c r="AQ148" s="13">
        <f t="shared" si="411"/>
        <v>0</v>
      </c>
      <c r="AR148" s="13">
        <f t="shared" si="411"/>
        <v>0</v>
      </c>
      <c r="AS148" s="13">
        <f t="shared" si="411"/>
        <v>0</v>
      </c>
      <c r="AT148" s="13">
        <f t="shared" si="411"/>
        <v>0</v>
      </c>
      <c r="AU148" s="13">
        <f t="shared" si="411"/>
        <v>0</v>
      </c>
      <c r="AV148" s="13">
        <f t="shared" si="411"/>
        <v>0</v>
      </c>
      <c r="AW148" s="13">
        <f t="shared" si="411"/>
        <v>0</v>
      </c>
      <c r="AX148" s="13">
        <f t="shared" si="411"/>
        <v>0</v>
      </c>
      <c r="AY148" s="13">
        <f t="shared" si="411"/>
        <v>0</v>
      </c>
      <c r="AZ148" s="13">
        <f t="shared" si="411"/>
        <v>0</v>
      </c>
      <c r="BA148" s="13">
        <f t="shared" si="411"/>
        <v>0</v>
      </c>
      <c r="BB148" s="13">
        <f t="shared" si="411"/>
        <v>0</v>
      </c>
      <c r="BC148" s="13">
        <f t="shared" si="411"/>
        <v>0</v>
      </c>
      <c r="BD148" s="13">
        <f t="shared" si="391"/>
        <v>0</v>
      </c>
      <c r="BE148" s="13">
        <f t="shared" si="392"/>
        <v>509.41951597419603</v>
      </c>
      <c r="BF148" s="13">
        <f t="shared" si="393"/>
        <v>197424.52517696004</v>
      </c>
      <c r="BG148" s="4">
        <f t="shared" si="357"/>
        <v>4946431.9941311758</v>
      </c>
      <c r="BH148" s="4">
        <f t="shared" si="409"/>
        <v>1.0258863821668331</v>
      </c>
      <c r="BI148" s="4">
        <f t="shared" si="386"/>
        <v>3.9912511768320993</v>
      </c>
      <c r="BJ148" s="15"/>
      <c r="BK148" s="13">
        <f t="shared" si="353"/>
        <v>5000000.0000000019</v>
      </c>
      <c r="BL148" s="13"/>
      <c r="BM148">
        <f t="shared" si="354"/>
        <v>137</v>
      </c>
      <c r="BN148" s="11">
        <f t="shared" si="358"/>
        <v>1.115401645422349E-2</v>
      </c>
      <c r="BO148" s="9">
        <f t="shared" si="359"/>
        <v>24.134758991970262</v>
      </c>
      <c r="BP148" s="9">
        <f t="shared" si="360"/>
        <v>27.273953583737992</v>
      </c>
      <c r="BQ148" s="9">
        <f t="shared" si="361"/>
        <v>31.919404412714094</v>
      </c>
      <c r="BR148" s="9">
        <f t="shared" si="362"/>
        <v>37.116751821628846</v>
      </c>
      <c r="BS148" s="9">
        <f t="shared" si="363"/>
        <v>42.858641995067892</v>
      </c>
      <c r="BT148" s="9">
        <f t="shared" si="364"/>
        <v>49.11705328154688</v>
      </c>
      <c r="BU148" s="9">
        <f t="shared" si="365"/>
        <v>55.843402594000104</v>
      </c>
      <c r="BV148" s="9">
        <f t="shared" si="366"/>
        <v>62.971895396489259</v>
      </c>
      <c r="BW148" s="9">
        <f t="shared" si="367"/>
        <v>70.426570937195095</v>
      </c>
      <c r="BX148" s="9">
        <f t="shared" si="368"/>
        <v>78.131830330835911</v>
      </c>
      <c r="BY148" s="9">
        <f t="shared" si="369"/>
        <v>0</v>
      </c>
      <c r="BZ148" s="9">
        <f t="shared" si="370"/>
        <v>0</v>
      </c>
      <c r="CA148" s="9">
        <f t="shared" si="371"/>
        <v>0</v>
      </c>
      <c r="CB148" s="9">
        <f t="shared" si="372"/>
        <v>0</v>
      </c>
      <c r="CC148" s="9">
        <f t="shared" si="373"/>
        <v>0</v>
      </c>
      <c r="CD148" s="9">
        <f t="shared" si="374"/>
        <v>0</v>
      </c>
      <c r="CE148" s="9">
        <f t="shared" si="375"/>
        <v>0</v>
      </c>
      <c r="CF148" s="9">
        <f t="shared" si="376"/>
        <v>0</v>
      </c>
      <c r="CG148" s="9">
        <f t="shared" si="377"/>
        <v>0</v>
      </c>
      <c r="CH148" s="9">
        <f t="shared" si="378"/>
        <v>0</v>
      </c>
      <c r="CI148" s="9">
        <f t="shared" si="379"/>
        <v>0</v>
      </c>
      <c r="CJ148" s="9">
        <f t="shared" si="380"/>
        <v>8662.9925868507326</v>
      </c>
      <c r="CK148" s="9">
        <f t="shared" si="400"/>
        <v>9142.7868501959183</v>
      </c>
    </row>
    <row r="149" spans="2:89" x14ac:dyDescent="0.2">
      <c r="B149" s="1">
        <f t="shared" si="387"/>
        <v>43998</v>
      </c>
      <c r="C149" s="8">
        <f t="shared" si="381"/>
        <v>19.714285714285715</v>
      </c>
      <c r="D149">
        <f t="shared" si="394"/>
        <v>138</v>
      </c>
      <c r="E149" s="14">
        <f t="shared" si="388"/>
        <v>0.2</v>
      </c>
      <c r="F149" s="3">
        <f t="shared" si="382"/>
        <v>4.0551999668446754</v>
      </c>
      <c r="G149" s="4">
        <f t="shared" si="395"/>
        <v>44425.21901863048</v>
      </c>
      <c r="I149" s="13">
        <f t="shared" si="396"/>
        <v>9142.7868501959183</v>
      </c>
      <c r="J149" s="13">
        <f t="shared" ref="J149:AC149" si="412">I148*(1-I$8)</f>
        <v>10386.110118888306</v>
      </c>
      <c r="K149" s="13">
        <f t="shared" si="412"/>
        <v>12226.068383380705</v>
      </c>
      <c r="L149" s="13">
        <f t="shared" si="412"/>
        <v>14308.480063532517</v>
      </c>
      <c r="M149" s="13">
        <f t="shared" si="412"/>
        <v>16638.289881477856</v>
      </c>
      <c r="N149" s="13">
        <f t="shared" si="412"/>
        <v>19212.201349604151</v>
      </c>
      <c r="O149" s="13">
        <f t="shared" si="412"/>
        <v>22017.653229724532</v>
      </c>
      <c r="P149" s="13">
        <f t="shared" si="412"/>
        <v>25032.867229120362</v>
      </c>
      <c r="Q149" s="13">
        <f t="shared" si="412"/>
        <v>28228.349695792687</v>
      </c>
      <c r="R149" s="13">
        <f t="shared" si="412"/>
        <v>31570.049778135275</v>
      </c>
      <c r="S149" s="13">
        <f t="shared" si="412"/>
        <v>35024.078838099231</v>
      </c>
      <c r="T149" s="13">
        <f t="shared" si="412"/>
        <v>38562.533435328092</v>
      </c>
      <c r="U149" s="13">
        <f t="shared" si="412"/>
        <v>42169.62856786773</v>
      </c>
      <c r="V149" s="13">
        <f t="shared" si="412"/>
        <v>45847.141614336011</v>
      </c>
      <c r="W149" s="13">
        <f t="shared" si="412"/>
        <v>49618.163599317755</v>
      </c>
      <c r="X149" s="13">
        <f t="shared" si="412"/>
        <v>53528.363400812181</v>
      </c>
      <c r="Y149" s="13">
        <f t="shared" si="412"/>
        <v>57644.332967132948</v>
      </c>
      <c r="Z149" s="13">
        <f t="shared" si="412"/>
        <v>62048.992680622519</v>
      </c>
      <c r="AA149" s="13">
        <f t="shared" si="412"/>
        <v>66834.389155454017</v>
      </c>
      <c r="AB149" s="13">
        <f t="shared" si="412"/>
        <v>72092.446087361997</v>
      </c>
      <c r="AC149" s="13">
        <f t="shared" si="412"/>
        <v>77904.325634985813</v>
      </c>
      <c r="AD149" s="13">
        <f t="shared" si="384"/>
        <v>3967680.2486549537</v>
      </c>
      <c r="AE149" s="13">
        <f t="shared" si="398"/>
        <v>4757717.5012161247</v>
      </c>
      <c r="AF149" s="15"/>
      <c r="AG149">
        <f t="shared" si="323"/>
        <v>138</v>
      </c>
      <c r="AH149" s="15"/>
      <c r="AI149" s="15"/>
      <c r="AJ149" s="13">
        <f t="shared" ref="AJ149:BC149" si="413">I148*AI$8</f>
        <v>432.75458828701272</v>
      </c>
      <c r="AK149" s="13">
        <f t="shared" si="413"/>
        <v>0</v>
      </c>
      <c r="AL149" s="13">
        <f t="shared" si="413"/>
        <v>0</v>
      </c>
      <c r="AM149" s="13">
        <f t="shared" si="413"/>
        <v>0</v>
      </c>
      <c r="AN149" s="13">
        <f t="shared" si="413"/>
        <v>0</v>
      </c>
      <c r="AO149" s="13">
        <f t="shared" si="413"/>
        <v>0</v>
      </c>
      <c r="AP149" s="13">
        <f t="shared" si="413"/>
        <v>0</v>
      </c>
      <c r="AQ149" s="13">
        <f t="shared" si="413"/>
        <v>0</v>
      </c>
      <c r="AR149" s="13">
        <f t="shared" si="413"/>
        <v>0</v>
      </c>
      <c r="AS149" s="13">
        <f t="shared" si="413"/>
        <v>0</v>
      </c>
      <c r="AT149" s="13">
        <f t="shared" si="413"/>
        <v>0</v>
      </c>
      <c r="AU149" s="13">
        <f t="shared" si="413"/>
        <v>0</v>
      </c>
      <c r="AV149" s="13">
        <f t="shared" si="413"/>
        <v>0</v>
      </c>
      <c r="AW149" s="13">
        <f t="shared" si="413"/>
        <v>0</v>
      </c>
      <c r="AX149" s="13">
        <f t="shared" si="413"/>
        <v>0</v>
      </c>
      <c r="AY149" s="13">
        <f t="shared" si="413"/>
        <v>0</v>
      </c>
      <c r="AZ149" s="13">
        <f t="shared" si="413"/>
        <v>0</v>
      </c>
      <c r="BA149" s="13">
        <f t="shared" si="413"/>
        <v>0</v>
      </c>
      <c r="BB149" s="13">
        <f t="shared" si="413"/>
        <v>0</v>
      </c>
      <c r="BC149" s="13">
        <f t="shared" si="413"/>
        <v>0</v>
      </c>
      <c r="BD149" s="13">
        <f t="shared" si="391"/>
        <v>0</v>
      </c>
      <c r="BE149" s="13">
        <f t="shared" si="392"/>
        <v>432.75458828701272</v>
      </c>
      <c r="BF149" s="13">
        <f t="shared" si="393"/>
        <v>197857.27976524705</v>
      </c>
      <c r="BG149" s="4">
        <f t="shared" si="357"/>
        <v>4955574.7809813721</v>
      </c>
      <c r="BH149" s="4">
        <f t="shared" si="409"/>
        <v>1.0222541131835159</v>
      </c>
      <c r="BI149" s="4">
        <f t="shared" si="386"/>
        <v>3.9926202006796188</v>
      </c>
      <c r="BJ149" s="15"/>
      <c r="BK149" s="13">
        <f t="shared" si="353"/>
        <v>5000000.0000000028</v>
      </c>
      <c r="BL149" s="13"/>
      <c r="BM149">
        <f t="shared" si="354"/>
        <v>138</v>
      </c>
      <c r="BN149" s="11">
        <f t="shared" si="358"/>
        <v>9.251124259892619E-3</v>
      </c>
      <c r="BO149" s="9">
        <f t="shared" si="359"/>
        <v>16.916211446574938</v>
      </c>
      <c r="BP149" s="9">
        <f t="shared" si="360"/>
        <v>19.216639057352765</v>
      </c>
      <c r="BQ149" s="9">
        <f t="shared" si="361"/>
        <v>22.620975564919874</v>
      </c>
      <c r="BR149" s="9">
        <f t="shared" si="362"/>
        <v>26.473905407587111</v>
      </c>
      <c r="BS149" s="9">
        <f t="shared" si="363"/>
        <v>30.784577433133141</v>
      </c>
      <c r="BT149" s="9">
        <f t="shared" si="364"/>
        <v>35.546892398252936</v>
      </c>
      <c r="BU149" s="9">
        <f t="shared" si="365"/>
        <v>40.737609187881539</v>
      </c>
      <c r="BV149" s="9">
        <f t="shared" si="366"/>
        <v>46.316433063597266</v>
      </c>
      <c r="BW149" s="9">
        <f t="shared" si="367"/>
        <v>52.228794137496038</v>
      </c>
      <c r="BX149" s="9">
        <f t="shared" si="368"/>
        <v>58.411690677704968</v>
      </c>
      <c r="BY149" s="9">
        <f t="shared" si="369"/>
        <v>0</v>
      </c>
      <c r="BZ149" s="9">
        <f t="shared" si="370"/>
        <v>0</v>
      </c>
      <c r="CA149" s="9">
        <f t="shared" si="371"/>
        <v>0</v>
      </c>
      <c r="CB149" s="9">
        <f t="shared" si="372"/>
        <v>0</v>
      </c>
      <c r="CC149" s="9">
        <f t="shared" si="373"/>
        <v>0</v>
      </c>
      <c r="CD149" s="9">
        <f t="shared" si="374"/>
        <v>0</v>
      </c>
      <c r="CE149" s="9">
        <f t="shared" si="375"/>
        <v>0</v>
      </c>
      <c r="CF149" s="9">
        <f t="shared" si="376"/>
        <v>0</v>
      </c>
      <c r="CG149" s="9">
        <f t="shared" si="377"/>
        <v>0</v>
      </c>
      <c r="CH149" s="9">
        <f t="shared" si="378"/>
        <v>0</v>
      </c>
      <c r="CI149" s="9">
        <f t="shared" si="379"/>
        <v>0</v>
      </c>
      <c r="CJ149" s="9">
        <f t="shared" si="380"/>
        <v>7341.1006007657243</v>
      </c>
      <c r="CK149" s="9">
        <f t="shared" si="400"/>
        <v>7690.3543291402248</v>
      </c>
    </row>
    <row r="150" spans="2:89" x14ac:dyDescent="0.2">
      <c r="B150" s="1">
        <f t="shared" si="387"/>
        <v>43999</v>
      </c>
      <c r="C150" s="8">
        <f t="shared" si="381"/>
        <v>19.857142857142858</v>
      </c>
      <c r="D150">
        <f t="shared" si="394"/>
        <v>139</v>
      </c>
      <c r="E150" s="14">
        <f t="shared" si="388"/>
        <v>0.2</v>
      </c>
      <c r="F150" s="3">
        <f t="shared" si="382"/>
        <v>4.0551999668446754</v>
      </c>
      <c r="G150" s="4">
        <f t="shared" si="395"/>
        <v>36734.864689490256</v>
      </c>
      <c r="I150" s="13">
        <f t="shared" si="396"/>
        <v>7690.3543291402248</v>
      </c>
      <c r="J150" s="13">
        <f t="shared" ref="J150:AC150" si="414">I149*(1-I$8)</f>
        <v>8777.0753761880806</v>
      </c>
      <c r="K150" s="13">
        <f t="shared" si="414"/>
        <v>10386.110118888306</v>
      </c>
      <c r="L150" s="13">
        <f t="shared" si="414"/>
        <v>12226.068383380705</v>
      </c>
      <c r="M150" s="13">
        <f t="shared" si="414"/>
        <v>14308.480063532517</v>
      </c>
      <c r="N150" s="13">
        <f t="shared" si="414"/>
        <v>16638.289881477856</v>
      </c>
      <c r="O150" s="13">
        <f t="shared" si="414"/>
        <v>19212.201349604151</v>
      </c>
      <c r="P150" s="13">
        <f t="shared" si="414"/>
        <v>22017.653229724532</v>
      </c>
      <c r="Q150" s="13">
        <f t="shared" si="414"/>
        <v>25032.867229120362</v>
      </c>
      <c r="R150" s="13">
        <f t="shared" si="414"/>
        <v>28228.349695792687</v>
      </c>
      <c r="S150" s="13">
        <f t="shared" si="414"/>
        <v>31570.049778135275</v>
      </c>
      <c r="T150" s="13">
        <f t="shared" si="414"/>
        <v>35024.078838099231</v>
      </c>
      <c r="U150" s="13">
        <f t="shared" si="414"/>
        <v>38562.533435328092</v>
      </c>
      <c r="V150" s="13">
        <f t="shared" si="414"/>
        <v>42169.62856786773</v>
      </c>
      <c r="W150" s="13">
        <f t="shared" si="414"/>
        <v>45847.141614336011</v>
      </c>
      <c r="X150" s="13">
        <f t="shared" si="414"/>
        <v>49618.163599317755</v>
      </c>
      <c r="Y150" s="13">
        <f t="shared" si="414"/>
        <v>53528.363400812181</v>
      </c>
      <c r="Z150" s="13">
        <f t="shared" si="414"/>
        <v>57644.332967132948</v>
      </c>
      <c r="AA150" s="13">
        <f t="shared" si="414"/>
        <v>62048.992680622519</v>
      </c>
      <c r="AB150" s="13">
        <f t="shared" si="414"/>
        <v>66834.389155454017</v>
      </c>
      <c r="AC150" s="13">
        <f t="shared" si="414"/>
        <v>72092.446087361997</v>
      </c>
      <c r="AD150" s="13">
        <f t="shared" si="384"/>
        <v>4045584.5742899394</v>
      </c>
      <c r="AE150" s="13">
        <f t="shared" si="398"/>
        <v>4765042.1440712567</v>
      </c>
      <c r="AF150" s="15"/>
      <c r="AG150">
        <f t="shared" si="323"/>
        <v>139</v>
      </c>
      <c r="AH150" s="15"/>
      <c r="AI150" s="15"/>
      <c r="AJ150" s="13">
        <f t="shared" ref="AJ150:BC150" si="415">I149*AI$8</f>
        <v>365.71147400783673</v>
      </c>
      <c r="AK150" s="13">
        <f t="shared" si="415"/>
        <v>0</v>
      </c>
      <c r="AL150" s="13">
        <f t="shared" si="415"/>
        <v>0</v>
      </c>
      <c r="AM150" s="13">
        <f t="shared" si="415"/>
        <v>0</v>
      </c>
      <c r="AN150" s="13">
        <f t="shared" si="415"/>
        <v>0</v>
      </c>
      <c r="AO150" s="13">
        <f t="shared" si="415"/>
        <v>0</v>
      </c>
      <c r="AP150" s="13">
        <f t="shared" si="415"/>
        <v>0</v>
      </c>
      <c r="AQ150" s="13">
        <f t="shared" si="415"/>
        <v>0</v>
      </c>
      <c r="AR150" s="13">
        <f t="shared" si="415"/>
        <v>0</v>
      </c>
      <c r="AS150" s="13">
        <f t="shared" si="415"/>
        <v>0</v>
      </c>
      <c r="AT150" s="13">
        <f t="shared" si="415"/>
        <v>0</v>
      </c>
      <c r="AU150" s="13">
        <f t="shared" si="415"/>
        <v>0</v>
      </c>
      <c r="AV150" s="13">
        <f t="shared" si="415"/>
        <v>0</v>
      </c>
      <c r="AW150" s="13">
        <f t="shared" si="415"/>
        <v>0</v>
      </c>
      <c r="AX150" s="13">
        <f t="shared" si="415"/>
        <v>0</v>
      </c>
      <c r="AY150" s="13">
        <f t="shared" si="415"/>
        <v>0</v>
      </c>
      <c r="AZ150" s="13">
        <f t="shared" si="415"/>
        <v>0</v>
      </c>
      <c r="BA150" s="13">
        <f t="shared" si="415"/>
        <v>0</v>
      </c>
      <c r="BB150" s="13">
        <f t="shared" si="415"/>
        <v>0</v>
      </c>
      <c r="BC150" s="13">
        <f t="shared" si="415"/>
        <v>0</v>
      </c>
      <c r="BD150" s="13">
        <f t="shared" si="391"/>
        <v>0</v>
      </c>
      <c r="BE150" s="13">
        <f t="shared" si="392"/>
        <v>365.71147400783673</v>
      </c>
      <c r="BF150" s="13">
        <f t="shared" si="393"/>
        <v>198222.99123925489</v>
      </c>
      <c r="BG150" s="4">
        <f t="shared" si="357"/>
        <v>4963265.135310512</v>
      </c>
      <c r="BH150" s="4">
        <f t="shared" si="409"/>
        <v>1.0190193972225272</v>
      </c>
      <c r="BI150" s="4">
        <f t="shared" si="386"/>
        <v>3.9938021813306501</v>
      </c>
      <c r="BJ150" s="15"/>
      <c r="BK150" s="13">
        <f t="shared" si="353"/>
        <v>5000000.0000000019</v>
      </c>
      <c r="BL150" s="13"/>
      <c r="BM150">
        <f t="shared" si="354"/>
        <v>139</v>
      </c>
      <c r="BN150" s="11">
        <f t="shared" si="358"/>
        <v>7.6502646046387049E-3</v>
      </c>
      <c r="BO150" s="9">
        <f t="shared" si="359"/>
        <v>11.7666491042703</v>
      </c>
      <c r="BP150" s="9">
        <f t="shared" si="360"/>
        <v>13.429389816539524</v>
      </c>
      <c r="BQ150" s="9">
        <f t="shared" si="361"/>
        <v>15.891298124482221</v>
      </c>
      <c r="BR150" s="9">
        <f t="shared" si="362"/>
        <v>18.706531641453953</v>
      </c>
      <c r="BS150" s="9">
        <f t="shared" si="363"/>
        <v>21.892731715244278</v>
      </c>
      <c r="BT150" s="9">
        <f t="shared" si="364"/>
        <v>25.457464032397674</v>
      </c>
      <c r="BU150" s="9">
        <f t="shared" si="365"/>
        <v>29.395684792413721</v>
      </c>
      <c r="BV150" s="9">
        <f t="shared" si="366"/>
        <v>33.688174636114134</v>
      </c>
      <c r="BW150" s="9">
        <f t="shared" si="367"/>
        <v>38.301611623111938</v>
      </c>
      <c r="BX150" s="9">
        <f t="shared" si="368"/>
        <v>43.190868905017311</v>
      </c>
      <c r="BY150" s="9">
        <f t="shared" si="369"/>
        <v>0</v>
      </c>
      <c r="BZ150" s="9">
        <f t="shared" si="370"/>
        <v>0</v>
      </c>
      <c r="CA150" s="9">
        <f t="shared" si="371"/>
        <v>0</v>
      </c>
      <c r="CB150" s="9">
        <f t="shared" si="372"/>
        <v>0</v>
      </c>
      <c r="CC150" s="9">
        <f t="shared" si="373"/>
        <v>0</v>
      </c>
      <c r="CD150" s="9">
        <f t="shared" si="374"/>
        <v>0</v>
      </c>
      <c r="CE150" s="9">
        <f t="shared" si="375"/>
        <v>0</v>
      </c>
      <c r="CF150" s="9">
        <f t="shared" si="376"/>
        <v>0</v>
      </c>
      <c r="CG150" s="9">
        <f t="shared" si="377"/>
        <v>0</v>
      </c>
      <c r="CH150" s="9">
        <f t="shared" si="378"/>
        <v>0</v>
      </c>
      <c r="CI150" s="9">
        <f t="shared" si="379"/>
        <v>0</v>
      </c>
      <c r="CJ150" s="9">
        <f t="shared" si="380"/>
        <v>6189.9584947525336</v>
      </c>
      <c r="CK150" s="9">
        <f t="shared" si="400"/>
        <v>6441.6788991435787</v>
      </c>
    </row>
    <row r="151" spans="2:89" x14ac:dyDescent="0.2">
      <c r="B151" s="1">
        <f t="shared" si="387"/>
        <v>44000</v>
      </c>
      <c r="C151" s="8">
        <f t="shared" si="381"/>
        <v>20</v>
      </c>
      <c r="D151">
        <f t="shared" si="394"/>
        <v>140</v>
      </c>
      <c r="E151" s="14">
        <f t="shared" si="388"/>
        <v>0.2</v>
      </c>
      <c r="F151" s="3">
        <f t="shared" si="382"/>
        <v>4.0551999668446754</v>
      </c>
      <c r="G151" s="4">
        <f t="shared" si="395"/>
        <v>30293.185790346677</v>
      </c>
      <c r="I151" s="13">
        <f t="shared" si="396"/>
        <v>6441.6788991435787</v>
      </c>
      <c r="J151" s="13">
        <f t="shared" ref="J151:AC151" si="416">I150*(1-I$8)</f>
        <v>7382.7401559746158</v>
      </c>
      <c r="K151" s="13">
        <f t="shared" si="416"/>
        <v>8777.0753761880806</v>
      </c>
      <c r="L151" s="13">
        <f t="shared" si="416"/>
        <v>10386.110118888306</v>
      </c>
      <c r="M151" s="13">
        <f t="shared" si="416"/>
        <v>12226.068383380705</v>
      </c>
      <c r="N151" s="13">
        <f t="shared" si="416"/>
        <v>14308.480063532517</v>
      </c>
      <c r="O151" s="13">
        <f t="shared" si="416"/>
        <v>16638.289881477856</v>
      </c>
      <c r="P151" s="13">
        <f t="shared" si="416"/>
        <v>19212.201349604151</v>
      </c>
      <c r="Q151" s="13">
        <f t="shared" si="416"/>
        <v>22017.653229724532</v>
      </c>
      <c r="R151" s="13">
        <f t="shared" si="416"/>
        <v>25032.867229120362</v>
      </c>
      <c r="S151" s="13">
        <f t="shared" si="416"/>
        <v>28228.349695792687</v>
      </c>
      <c r="T151" s="13">
        <f t="shared" si="416"/>
        <v>31570.049778135275</v>
      </c>
      <c r="U151" s="13">
        <f t="shared" si="416"/>
        <v>35024.078838099231</v>
      </c>
      <c r="V151" s="13">
        <f t="shared" si="416"/>
        <v>38562.533435328092</v>
      </c>
      <c r="W151" s="13">
        <f t="shared" si="416"/>
        <v>42169.62856786773</v>
      </c>
      <c r="X151" s="13">
        <f t="shared" si="416"/>
        <v>45847.141614336011</v>
      </c>
      <c r="Y151" s="13">
        <f t="shared" si="416"/>
        <v>49618.163599317755</v>
      </c>
      <c r="Z151" s="13">
        <f t="shared" si="416"/>
        <v>53528.363400812181</v>
      </c>
      <c r="AA151" s="13">
        <f t="shared" si="416"/>
        <v>57644.332967132948</v>
      </c>
      <c r="AB151" s="13">
        <f t="shared" si="416"/>
        <v>62048.992680622519</v>
      </c>
      <c r="AC151" s="13">
        <f t="shared" si="416"/>
        <v>66834.389155454017</v>
      </c>
      <c r="AD151" s="13">
        <f t="shared" si="384"/>
        <v>4117677.0203773011</v>
      </c>
      <c r="AE151" s="13">
        <f t="shared" si="398"/>
        <v>4771176.2087972341</v>
      </c>
      <c r="AF151" s="15"/>
      <c r="AG151">
        <f t="shared" si="323"/>
        <v>140</v>
      </c>
      <c r="AH151" s="15"/>
      <c r="AI151" s="15"/>
      <c r="AJ151" s="13">
        <f t="shared" ref="AJ151:BC151" si="417">I150*AI$8</f>
        <v>307.61417316560897</v>
      </c>
      <c r="AK151" s="13">
        <f t="shared" si="417"/>
        <v>0</v>
      </c>
      <c r="AL151" s="13">
        <f t="shared" si="417"/>
        <v>0</v>
      </c>
      <c r="AM151" s="13">
        <f t="shared" si="417"/>
        <v>0</v>
      </c>
      <c r="AN151" s="13">
        <f t="shared" si="417"/>
        <v>0</v>
      </c>
      <c r="AO151" s="13">
        <f t="shared" si="417"/>
        <v>0</v>
      </c>
      <c r="AP151" s="13">
        <f t="shared" si="417"/>
        <v>0</v>
      </c>
      <c r="AQ151" s="13">
        <f t="shared" si="417"/>
        <v>0</v>
      </c>
      <c r="AR151" s="13">
        <f t="shared" si="417"/>
        <v>0</v>
      </c>
      <c r="AS151" s="13">
        <f t="shared" si="417"/>
        <v>0</v>
      </c>
      <c r="AT151" s="13">
        <f t="shared" si="417"/>
        <v>0</v>
      </c>
      <c r="AU151" s="13">
        <f t="shared" si="417"/>
        <v>0</v>
      </c>
      <c r="AV151" s="13">
        <f t="shared" si="417"/>
        <v>0</v>
      </c>
      <c r="AW151" s="13">
        <f t="shared" si="417"/>
        <v>0</v>
      </c>
      <c r="AX151" s="13">
        <f t="shared" si="417"/>
        <v>0</v>
      </c>
      <c r="AY151" s="13">
        <f t="shared" si="417"/>
        <v>0</v>
      </c>
      <c r="AZ151" s="13">
        <f t="shared" si="417"/>
        <v>0</v>
      </c>
      <c r="BA151" s="13">
        <f t="shared" si="417"/>
        <v>0</v>
      </c>
      <c r="BB151" s="13">
        <f t="shared" si="417"/>
        <v>0</v>
      </c>
      <c r="BC151" s="13">
        <f t="shared" si="417"/>
        <v>0</v>
      </c>
      <c r="BD151" s="13">
        <f t="shared" si="391"/>
        <v>0</v>
      </c>
      <c r="BE151" s="13">
        <f t="shared" si="392"/>
        <v>307.61417316560897</v>
      </c>
      <c r="BF151" s="13">
        <f t="shared" si="393"/>
        <v>198530.6054124205</v>
      </c>
      <c r="BG151" s="4">
        <f t="shared" si="357"/>
        <v>4969706.8142096549</v>
      </c>
      <c r="BH151" s="4">
        <f t="shared" si="409"/>
        <v>1.0161666711054735</v>
      </c>
      <c r="BI151" s="4">
        <f t="shared" si="386"/>
        <v>3.9948152443273122</v>
      </c>
      <c r="BJ151" s="15"/>
      <c r="BK151" s="13">
        <f t="shared" si="353"/>
        <v>5000000.0000000019</v>
      </c>
      <c r="BL151" s="13"/>
      <c r="BM151">
        <f t="shared" si="354"/>
        <v>140</v>
      </c>
      <c r="BN151" s="11">
        <f t="shared" si="358"/>
        <v>6.3091489918678714E-3</v>
      </c>
      <c r="BO151" s="9">
        <f t="shared" si="359"/>
        <v>8.128302386493651</v>
      </c>
      <c r="BP151" s="9">
        <f t="shared" si="360"/>
        <v>9.3157615224579402</v>
      </c>
      <c r="BQ151" s="9">
        <f t="shared" si="361"/>
        <v>11.075175252245071</v>
      </c>
      <c r="BR151" s="9">
        <f t="shared" si="362"/>
        <v>13.105503237202573</v>
      </c>
      <c r="BS151" s="9">
        <f t="shared" si="363"/>
        <v>15.427217403102805</v>
      </c>
      <c r="BT151" s="9">
        <f t="shared" si="364"/>
        <v>18.054866513599546</v>
      </c>
      <c r="BU151" s="9">
        <f t="shared" si="365"/>
        <v>20.994689966426286</v>
      </c>
      <c r="BV151" s="9">
        <f t="shared" si="366"/>
        <v>24.242528155283519</v>
      </c>
      <c r="BW151" s="9">
        <f t="shared" si="367"/>
        <v>27.782530935522583</v>
      </c>
      <c r="BX151" s="9">
        <f t="shared" si="368"/>
        <v>31.587217808433405</v>
      </c>
      <c r="BY151" s="9">
        <f t="shared" si="369"/>
        <v>0</v>
      </c>
      <c r="BZ151" s="9">
        <f t="shared" si="370"/>
        <v>0</v>
      </c>
      <c r="CA151" s="9">
        <f t="shared" si="371"/>
        <v>0</v>
      </c>
      <c r="CB151" s="9">
        <f t="shared" si="372"/>
        <v>0</v>
      </c>
      <c r="CC151" s="9">
        <f t="shared" si="373"/>
        <v>0</v>
      </c>
      <c r="CD151" s="9">
        <f t="shared" si="374"/>
        <v>0</v>
      </c>
      <c r="CE151" s="9">
        <f t="shared" si="375"/>
        <v>0</v>
      </c>
      <c r="CF151" s="9">
        <f t="shared" si="376"/>
        <v>0</v>
      </c>
      <c r="CG151" s="9">
        <f t="shared" si="377"/>
        <v>0</v>
      </c>
      <c r="CH151" s="9">
        <f t="shared" si="378"/>
        <v>0</v>
      </c>
      <c r="CI151" s="9">
        <f t="shared" si="379"/>
        <v>0</v>
      </c>
      <c r="CJ151" s="9">
        <f t="shared" si="380"/>
        <v>5195.8075643901902</v>
      </c>
      <c r="CK151" s="9">
        <f t="shared" si="400"/>
        <v>5375.5213575709577</v>
      </c>
    </row>
    <row r="152" spans="2:89" x14ac:dyDescent="0.2">
      <c r="B152" s="1">
        <f t="shared" si="387"/>
        <v>44001</v>
      </c>
      <c r="C152" s="8">
        <f t="shared" si="381"/>
        <v>20.142857142857142</v>
      </c>
      <c r="D152">
        <f t="shared" si="394"/>
        <v>141</v>
      </c>
      <c r="E152" s="14">
        <f t="shared" si="388"/>
        <v>0.2</v>
      </c>
      <c r="F152" s="3">
        <f t="shared" si="382"/>
        <v>4.0551999668446754</v>
      </c>
      <c r="G152" s="4">
        <f t="shared" si="395"/>
        <v>24917.66443277572</v>
      </c>
      <c r="I152" s="13">
        <f t="shared" si="396"/>
        <v>5375.5213575709577</v>
      </c>
      <c r="J152" s="13">
        <f t="shared" ref="J152:AC152" si="418">I151*(1-I$8)</f>
        <v>6184.0117431778353</v>
      </c>
      <c r="K152" s="13">
        <f t="shared" si="418"/>
        <v>7382.7401559746158</v>
      </c>
      <c r="L152" s="13">
        <f t="shared" si="418"/>
        <v>8777.0753761880806</v>
      </c>
      <c r="M152" s="13">
        <f t="shared" si="418"/>
        <v>10386.110118888306</v>
      </c>
      <c r="N152" s="13">
        <f t="shared" si="418"/>
        <v>12226.068383380705</v>
      </c>
      <c r="O152" s="13">
        <f t="shared" si="418"/>
        <v>14308.480063532517</v>
      </c>
      <c r="P152" s="13">
        <f t="shared" si="418"/>
        <v>16638.289881477856</v>
      </c>
      <c r="Q152" s="13">
        <f t="shared" si="418"/>
        <v>19212.201349604151</v>
      </c>
      <c r="R152" s="13">
        <f t="shared" si="418"/>
        <v>22017.653229724532</v>
      </c>
      <c r="S152" s="13">
        <f t="shared" si="418"/>
        <v>25032.867229120362</v>
      </c>
      <c r="T152" s="13">
        <f t="shared" si="418"/>
        <v>28228.349695792687</v>
      </c>
      <c r="U152" s="13">
        <f t="shared" si="418"/>
        <v>31570.049778135275</v>
      </c>
      <c r="V152" s="13">
        <f t="shared" si="418"/>
        <v>35024.078838099231</v>
      </c>
      <c r="W152" s="13">
        <f t="shared" si="418"/>
        <v>38562.533435328092</v>
      </c>
      <c r="X152" s="13">
        <f t="shared" si="418"/>
        <v>42169.62856786773</v>
      </c>
      <c r="Y152" s="13">
        <f t="shared" si="418"/>
        <v>45847.141614336011</v>
      </c>
      <c r="Z152" s="13">
        <f t="shared" si="418"/>
        <v>49618.163599317755</v>
      </c>
      <c r="AA152" s="13">
        <f t="shared" si="418"/>
        <v>53528.363400812181</v>
      </c>
      <c r="AB152" s="13">
        <f t="shared" si="418"/>
        <v>57644.332967132948</v>
      </c>
      <c r="AC152" s="13">
        <f t="shared" si="418"/>
        <v>62048.992680622519</v>
      </c>
      <c r="AD152" s="13">
        <f t="shared" si="384"/>
        <v>4184511.4095327551</v>
      </c>
      <c r="AE152" s="13">
        <f t="shared" si="398"/>
        <v>4776294.0629988397</v>
      </c>
      <c r="AF152" s="15"/>
      <c r="AG152">
        <f t="shared" si="323"/>
        <v>141</v>
      </c>
      <c r="AH152" s="15"/>
      <c r="AI152" s="15"/>
      <c r="AJ152" s="13">
        <f t="shared" ref="AJ152:BC152" si="419">I151*AI$8</f>
        <v>257.66715596574318</v>
      </c>
      <c r="AK152" s="13">
        <f t="shared" si="419"/>
        <v>0</v>
      </c>
      <c r="AL152" s="13">
        <f t="shared" si="419"/>
        <v>0</v>
      </c>
      <c r="AM152" s="13">
        <f t="shared" si="419"/>
        <v>0</v>
      </c>
      <c r="AN152" s="13">
        <f t="shared" si="419"/>
        <v>0</v>
      </c>
      <c r="AO152" s="13">
        <f t="shared" si="419"/>
        <v>0</v>
      </c>
      <c r="AP152" s="13">
        <f t="shared" si="419"/>
        <v>0</v>
      </c>
      <c r="AQ152" s="13">
        <f t="shared" si="419"/>
        <v>0</v>
      </c>
      <c r="AR152" s="13">
        <f t="shared" si="419"/>
        <v>0</v>
      </c>
      <c r="AS152" s="13">
        <f t="shared" si="419"/>
        <v>0</v>
      </c>
      <c r="AT152" s="13">
        <f t="shared" si="419"/>
        <v>0</v>
      </c>
      <c r="AU152" s="13">
        <f t="shared" si="419"/>
        <v>0</v>
      </c>
      <c r="AV152" s="13">
        <f t="shared" si="419"/>
        <v>0</v>
      </c>
      <c r="AW152" s="13">
        <f t="shared" si="419"/>
        <v>0</v>
      </c>
      <c r="AX152" s="13">
        <f t="shared" si="419"/>
        <v>0</v>
      </c>
      <c r="AY152" s="13">
        <f t="shared" si="419"/>
        <v>0</v>
      </c>
      <c r="AZ152" s="13">
        <f t="shared" si="419"/>
        <v>0</v>
      </c>
      <c r="BA152" s="13">
        <f t="shared" si="419"/>
        <v>0</v>
      </c>
      <c r="BB152" s="13">
        <f t="shared" si="419"/>
        <v>0</v>
      </c>
      <c r="BC152" s="13">
        <f t="shared" si="419"/>
        <v>0</v>
      </c>
      <c r="BD152" s="13">
        <f t="shared" si="391"/>
        <v>0</v>
      </c>
      <c r="BE152" s="13">
        <f t="shared" si="392"/>
        <v>257.66715596574318</v>
      </c>
      <c r="BF152" s="13">
        <f t="shared" si="393"/>
        <v>198788.27256838625</v>
      </c>
      <c r="BG152" s="4">
        <f t="shared" si="357"/>
        <v>4975082.3355672257</v>
      </c>
      <c r="BH152" s="4">
        <f t="shared" si="409"/>
        <v>1.0136735391820844</v>
      </c>
      <c r="BI152" s="4">
        <f t="shared" si="386"/>
        <v>3.9956780443056075</v>
      </c>
      <c r="BJ152" s="15"/>
      <c r="BK152" s="13">
        <f t="shared" si="353"/>
        <v>5000000.0000000019</v>
      </c>
      <c r="BL152" s="13"/>
      <c r="BM152">
        <f t="shared" si="354"/>
        <v>141</v>
      </c>
      <c r="BN152" s="11">
        <f t="shared" si="358"/>
        <v>5.1898699427082549E-3</v>
      </c>
      <c r="BO152" s="9">
        <f t="shared" si="359"/>
        <v>5.5796513440087576</v>
      </c>
      <c r="BP152" s="9">
        <f t="shared" si="360"/>
        <v>6.4188433342547055</v>
      </c>
      <c r="BQ152" s="9">
        <f t="shared" si="361"/>
        <v>7.6630922460635826</v>
      </c>
      <c r="BR152" s="9">
        <f t="shared" si="362"/>
        <v>9.1103759359526553</v>
      </c>
      <c r="BS152" s="9">
        <f t="shared" si="363"/>
        <v>10.780512145535297</v>
      </c>
      <c r="BT152" s="9">
        <f t="shared" si="364"/>
        <v>12.690340964080645</v>
      </c>
      <c r="BU152" s="9">
        <f t="shared" si="365"/>
        <v>14.851830121513544</v>
      </c>
      <c r="BV152" s="9">
        <f t="shared" si="366"/>
        <v>17.270112110789768</v>
      </c>
      <c r="BW152" s="9">
        <f t="shared" si="367"/>
        <v>19.941765263513911</v>
      </c>
      <c r="BX152" s="9">
        <f t="shared" si="368"/>
        <v>22.853751341184136</v>
      </c>
      <c r="BY152" s="9">
        <f t="shared" si="369"/>
        <v>0</v>
      </c>
      <c r="BZ152" s="9">
        <f t="shared" si="370"/>
        <v>0</v>
      </c>
      <c r="CA152" s="9">
        <f t="shared" si="371"/>
        <v>0</v>
      </c>
      <c r="CB152" s="9">
        <f t="shared" si="372"/>
        <v>0</v>
      </c>
      <c r="CC152" s="9">
        <f t="shared" si="373"/>
        <v>0</v>
      </c>
      <c r="CD152" s="9">
        <f t="shared" si="374"/>
        <v>0</v>
      </c>
      <c r="CE152" s="9">
        <f t="shared" si="375"/>
        <v>0</v>
      </c>
      <c r="CF152" s="9">
        <f t="shared" si="376"/>
        <v>0</v>
      </c>
      <c r="CG152" s="9">
        <f t="shared" si="377"/>
        <v>0</v>
      </c>
      <c r="CH152" s="9">
        <f t="shared" si="378"/>
        <v>0</v>
      </c>
      <c r="CI152" s="9">
        <f t="shared" si="379"/>
        <v>0</v>
      </c>
      <c r="CJ152" s="9">
        <f t="shared" si="380"/>
        <v>4343.4139978507601</v>
      </c>
      <c r="CK152" s="9">
        <f t="shared" si="400"/>
        <v>4470.5742726576573</v>
      </c>
    </row>
    <row r="153" spans="2:89" x14ac:dyDescent="0.2">
      <c r="B153" s="1">
        <f t="shared" si="387"/>
        <v>44002</v>
      </c>
      <c r="C153" s="8">
        <f t="shared" si="381"/>
        <v>20.285714285714285</v>
      </c>
      <c r="D153">
        <f t="shared" si="394"/>
        <v>142</v>
      </c>
      <c r="E153" s="14">
        <f t="shared" si="388"/>
        <v>0.2</v>
      </c>
      <c r="F153" s="3">
        <f t="shared" si="382"/>
        <v>4.0551999668446754</v>
      </c>
      <c r="G153" s="4">
        <f t="shared" si="395"/>
        <v>20447.090160118063</v>
      </c>
      <c r="I153" s="13">
        <f t="shared" si="396"/>
        <v>4470.5742726576573</v>
      </c>
      <c r="J153" s="13">
        <f t="shared" ref="J153:AC153" si="420">I152*(1-I$8)</f>
        <v>5160.5005032681192</v>
      </c>
      <c r="K153" s="13">
        <f t="shared" si="420"/>
        <v>6184.0117431778353</v>
      </c>
      <c r="L153" s="13">
        <f t="shared" si="420"/>
        <v>7382.7401559746158</v>
      </c>
      <c r="M153" s="13">
        <f t="shared" si="420"/>
        <v>8777.0753761880806</v>
      </c>
      <c r="N153" s="13">
        <f t="shared" si="420"/>
        <v>10386.110118888306</v>
      </c>
      <c r="O153" s="13">
        <f t="shared" si="420"/>
        <v>12226.068383380705</v>
      </c>
      <c r="P153" s="13">
        <f t="shared" si="420"/>
        <v>14308.480063532517</v>
      </c>
      <c r="Q153" s="13">
        <f t="shared" si="420"/>
        <v>16638.289881477856</v>
      </c>
      <c r="R153" s="13">
        <f t="shared" si="420"/>
        <v>19212.201349604151</v>
      </c>
      <c r="S153" s="13">
        <f t="shared" si="420"/>
        <v>22017.653229724532</v>
      </c>
      <c r="T153" s="13">
        <f t="shared" si="420"/>
        <v>25032.867229120362</v>
      </c>
      <c r="U153" s="13">
        <f t="shared" si="420"/>
        <v>28228.349695792687</v>
      </c>
      <c r="V153" s="13">
        <f t="shared" si="420"/>
        <v>31570.049778135275</v>
      </c>
      <c r="W153" s="13">
        <f t="shared" si="420"/>
        <v>35024.078838099231</v>
      </c>
      <c r="X153" s="13">
        <f t="shared" si="420"/>
        <v>38562.533435328092</v>
      </c>
      <c r="Y153" s="13">
        <f t="shared" si="420"/>
        <v>42169.62856786773</v>
      </c>
      <c r="Z153" s="13">
        <f t="shared" si="420"/>
        <v>45847.141614336011</v>
      </c>
      <c r="AA153" s="13">
        <f t="shared" si="420"/>
        <v>49618.163599317755</v>
      </c>
      <c r="AB153" s="13">
        <f t="shared" si="420"/>
        <v>53528.363400812181</v>
      </c>
      <c r="AC153" s="13">
        <f t="shared" si="420"/>
        <v>57644.332967132948</v>
      </c>
      <c r="AD153" s="13">
        <f t="shared" si="384"/>
        <v>4246560.4022133779</v>
      </c>
      <c r="AE153" s="13">
        <f t="shared" si="398"/>
        <v>4780549.6164171947</v>
      </c>
      <c r="AF153" s="15"/>
      <c r="AG153">
        <f t="shared" si="323"/>
        <v>142</v>
      </c>
      <c r="AH153" s="15"/>
      <c r="AI153" s="15"/>
      <c r="AJ153" s="13">
        <f t="shared" ref="AJ153:BC153" si="421">I152*AI$8</f>
        <v>215.0208543028383</v>
      </c>
      <c r="AK153" s="13">
        <f t="shared" si="421"/>
        <v>0</v>
      </c>
      <c r="AL153" s="13">
        <f t="shared" si="421"/>
        <v>0</v>
      </c>
      <c r="AM153" s="13">
        <f t="shared" si="421"/>
        <v>0</v>
      </c>
      <c r="AN153" s="13">
        <f t="shared" si="421"/>
        <v>0</v>
      </c>
      <c r="AO153" s="13">
        <f t="shared" si="421"/>
        <v>0</v>
      </c>
      <c r="AP153" s="13">
        <f t="shared" si="421"/>
        <v>0</v>
      </c>
      <c r="AQ153" s="13">
        <f t="shared" si="421"/>
        <v>0</v>
      </c>
      <c r="AR153" s="13">
        <f t="shared" si="421"/>
        <v>0</v>
      </c>
      <c r="AS153" s="13">
        <f t="shared" si="421"/>
        <v>0</v>
      </c>
      <c r="AT153" s="13">
        <f t="shared" si="421"/>
        <v>0</v>
      </c>
      <c r="AU153" s="13">
        <f t="shared" si="421"/>
        <v>0</v>
      </c>
      <c r="AV153" s="13">
        <f t="shared" si="421"/>
        <v>0</v>
      </c>
      <c r="AW153" s="13">
        <f t="shared" si="421"/>
        <v>0</v>
      </c>
      <c r="AX153" s="13">
        <f t="shared" si="421"/>
        <v>0</v>
      </c>
      <c r="AY153" s="13">
        <f t="shared" si="421"/>
        <v>0</v>
      </c>
      <c r="AZ153" s="13">
        <f t="shared" si="421"/>
        <v>0</v>
      </c>
      <c r="BA153" s="13">
        <f t="shared" si="421"/>
        <v>0</v>
      </c>
      <c r="BB153" s="13">
        <f t="shared" si="421"/>
        <v>0</v>
      </c>
      <c r="BC153" s="13">
        <f t="shared" si="421"/>
        <v>0</v>
      </c>
      <c r="BD153" s="13">
        <f t="shared" si="391"/>
        <v>0</v>
      </c>
      <c r="BE153" s="13">
        <f t="shared" si="392"/>
        <v>215.0208543028383</v>
      </c>
      <c r="BF153" s="13">
        <f t="shared" si="393"/>
        <v>199003.29342268908</v>
      </c>
      <c r="BG153" s="4">
        <f t="shared" si="357"/>
        <v>4979552.9098398834</v>
      </c>
      <c r="BH153" s="4">
        <f t="shared" si="409"/>
        <v>1.0115126298970303</v>
      </c>
      <c r="BI153" s="4">
        <f t="shared" si="386"/>
        <v>3.9964088548882994</v>
      </c>
      <c r="BJ153" s="15"/>
      <c r="BK153" s="13">
        <f t="shared" si="353"/>
        <v>5000000.0000000019</v>
      </c>
      <c r="BL153" s="13"/>
      <c r="BM153">
        <f t="shared" si="354"/>
        <v>142</v>
      </c>
      <c r="BN153" s="11">
        <f t="shared" si="358"/>
        <v>4.2589260959304083E-3</v>
      </c>
      <c r="BO153" s="9">
        <f t="shared" si="359"/>
        <v>3.8079690867233604</v>
      </c>
      <c r="BP153" s="9">
        <f t="shared" si="360"/>
        <v>4.3956380522861203</v>
      </c>
      <c r="BQ153" s="9">
        <f t="shared" si="361"/>
        <v>5.2674497981120352</v>
      </c>
      <c r="BR153" s="9">
        <f t="shared" si="362"/>
        <v>6.2885089419507247</v>
      </c>
      <c r="BS153" s="9">
        <f t="shared" si="363"/>
        <v>7.4761830731191248</v>
      </c>
      <c r="BT153" s="9">
        <f t="shared" si="364"/>
        <v>8.8467350841080581</v>
      </c>
      <c r="BU153" s="9">
        <f t="shared" si="365"/>
        <v>10.413984337721956</v>
      </c>
      <c r="BV153" s="9">
        <f t="shared" si="366"/>
        <v>12.187751827135726</v>
      </c>
      <c r="BW153" s="9">
        <f t="shared" si="367"/>
        <v>14.172249393576182</v>
      </c>
      <c r="BX153" s="9">
        <f t="shared" si="368"/>
        <v>16.364669137619707</v>
      </c>
      <c r="BY153" s="9">
        <f t="shared" si="369"/>
        <v>0</v>
      </c>
      <c r="BZ153" s="9">
        <f t="shared" si="370"/>
        <v>0</v>
      </c>
      <c r="CA153" s="9">
        <f t="shared" si="371"/>
        <v>0</v>
      </c>
      <c r="CB153" s="9">
        <f t="shared" si="372"/>
        <v>0</v>
      </c>
      <c r="CC153" s="9">
        <f t="shared" si="373"/>
        <v>0</v>
      </c>
      <c r="CD153" s="9">
        <f t="shared" si="374"/>
        <v>0</v>
      </c>
      <c r="CE153" s="9">
        <f t="shared" si="375"/>
        <v>0</v>
      </c>
      <c r="CF153" s="9">
        <f t="shared" si="376"/>
        <v>0</v>
      </c>
      <c r="CG153" s="9">
        <f t="shared" si="377"/>
        <v>0</v>
      </c>
      <c r="CH153" s="9">
        <f t="shared" si="378"/>
        <v>0</v>
      </c>
      <c r="CI153" s="9">
        <f t="shared" si="379"/>
        <v>0</v>
      </c>
      <c r="CJ153" s="9">
        <f t="shared" si="380"/>
        <v>3617.1573829862573</v>
      </c>
      <c r="CK153" s="9">
        <f t="shared" si="400"/>
        <v>3706.3785217186105</v>
      </c>
    </row>
    <row r="154" spans="2:89" x14ac:dyDescent="0.2">
      <c r="B154" s="1">
        <f t="shared" si="387"/>
        <v>44003</v>
      </c>
      <c r="C154" s="8">
        <f t="shared" si="381"/>
        <v>20.428571428571427</v>
      </c>
      <c r="D154">
        <f t="shared" si="394"/>
        <v>143</v>
      </c>
      <c r="E154" s="14">
        <f t="shared" si="388"/>
        <v>0.2</v>
      </c>
      <c r="F154" s="3">
        <f t="shared" si="382"/>
        <v>4.0551999668446754</v>
      </c>
      <c r="G154" s="4">
        <f t="shared" si="395"/>
        <v>16740.711638399451</v>
      </c>
      <c r="I154" s="13">
        <f t="shared" si="396"/>
        <v>3706.3785217186105</v>
      </c>
      <c r="J154" s="13">
        <f t="shared" ref="J154:AC154" si="422">I153*(1-I$8)</f>
        <v>4291.7513017513511</v>
      </c>
      <c r="K154" s="13">
        <f t="shared" si="422"/>
        <v>5160.5005032681192</v>
      </c>
      <c r="L154" s="13">
        <f t="shared" si="422"/>
        <v>6184.0117431778353</v>
      </c>
      <c r="M154" s="13">
        <f t="shared" si="422"/>
        <v>7382.7401559746158</v>
      </c>
      <c r="N154" s="13">
        <f t="shared" si="422"/>
        <v>8777.0753761880806</v>
      </c>
      <c r="O154" s="13">
        <f t="shared" si="422"/>
        <v>10386.110118888306</v>
      </c>
      <c r="P154" s="13">
        <f t="shared" si="422"/>
        <v>12226.068383380705</v>
      </c>
      <c r="Q154" s="13">
        <f t="shared" si="422"/>
        <v>14308.480063532517</v>
      </c>
      <c r="R154" s="13">
        <f t="shared" si="422"/>
        <v>16638.289881477856</v>
      </c>
      <c r="S154" s="13">
        <f t="shared" si="422"/>
        <v>19212.201349604151</v>
      </c>
      <c r="T154" s="13">
        <f t="shared" si="422"/>
        <v>22017.653229724532</v>
      </c>
      <c r="U154" s="13">
        <f t="shared" si="422"/>
        <v>25032.867229120362</v>
      </c>
      <c r="V154" s="13">
        <f t="shared" si="422"/>
        <v>28228.349695792687</v>
      </c>
      <c r="W154" s="13">
        <f t="shared" si="422"/>
        <v>31570.049778135275</v>
      </c>
      <c r="X154" s="13">
        <f t="shared" si="422"/>
        <v>35024.078838099231</v>
      </c>
      <c r="Y154" s="13">
        <f t="shared" si="422"/>
        <v>38562.533435328092</v>
      </c>
      <c r="Z154" s="13">
        <f t="shared" si="422"/>
        <v>42169.62856786773</v>
      </c>
      <c r="AA154" s="13">
        <f t="shared" si="422"/>
        <v>45847.141614336011</v>
      </c>
      <c r="AB154" s="13">
        <f t="shared" si="422"/>
        <v>49618.163599317755</v>
      </c>
      <c r="AC154" s="13">
        <f t="shared" si="422"/>
        <v>53528.363400812181</v>
      </c>
      <c r="AD154" s="13">
        <f t="shared" si="384"/>
        <v>4304204.7351805111</v>
      </c>
      <c r="AE154" s="13">
        <f t="shared" si="398"/>
        <v>4784077.1719680075</v>
      </c>
      <c r="AF154" s="15"/>
      <c r="AG154">
        <f t="shared" si="323"/>
        <v>143</v>
      </c>
      <c r="AH154" s="15"/>
      <c r="AI154" s="15"/>
      <c r="AJ154" s="13">
        <f t="shared" ref="AJ154:BC154" si="423">I153*AI$8</f>
        <v>178.8229709063063</v>
      </c>
      <c r="AK154" s="13">
        <f t="shared" si="423"/>
        <v>0</v>
      </c>
      <c r="AL154" s="13">
        <f t="shared" si="423"/>
        <v>0</v>
      </c>
      <c r="AM154" s="13">
        <f t="shared" si="423"/>
        <v>0</v>
      </c>
      <c r="AN154" s="13">
        <f t="shared" si="423"/>
        <v>0</v>
      </c>
      <c r="AO154" s="13">
        <f t="shared" si="423"/>
        <v>0</v>
      </c>
      <c r="AP154" s="13">
        <f t="shared" si="423"/>
        <v>0</v>
      </c>
      <c r="AQ154" s="13">
        <f t="shared" si="423"/>
        <v>0</v>
      </c>
      <c r="AR154" s="13">
        <f t="shared" si="423"/>
        <v>0</v>
      </c>
      <c r="AS154" s="13">
        <f t="shared" si="423"/>
        <v>0</v>
      </c>
      <c r="AT154" s="13">
        <f t="shared" si="423"/>
        <v>0</v>
      </c>
      <c r="AU154" s="13">
        <f t="shared" si="423"/>
        <v>0</v>
      </c>
      <c r="AV154" s="13">
        <f t="shared" si="423"/>
        <v>0</v>
      </c>
      <c r="AW154" s="13">
        <f t="shared" si="423"/>
        <v>0</v>
      </c>
      <c r="AX154" s="13">
        <f t="shared" si="423"/>
        <v>0</v>
      </c>
      <c r="AY154" s="13">
        <f t="shared" si="423"/>
        <v>0</v>
      </c>
      <c r="AZ154" s="13">
        <f t="shared" si="423"/>
        <v>0</v>
      </c>
      <c r="BA154" s="13">
        <f t="shared" si="423"/>
        <v>0</v>
      </c>
      <c r="BB154" s="13">
        <f t="shared" si="423"/>
        <v>0</v>
      </c>
      <c r="BC154" s="13">
        <f t="shared" si="423"/>
        <v>0</v>
      </c>
      <c r="BD154" s="13">
        <f t="shared" si="391"/>
        <v>0</v>
      </c>
      <c r="BE154" s="13">
        <f t="shared" si="392"/>
        <v>178.8229709063063</v>
      </c>
      <c r="BF154" s="13">
        <f t="shared" si="393"/>
        <v>199182.11639359538</v>
      </c>
      <c r="BG154" s="4">
        <f t="shared" si="357"/>
        <v>4983259.2883616025</v>
      </c>
      <c r="BH154" s="4">
        <f t="shared" si="409"/>
        <v>1.0096535440862568</v>
      </c>
      <c r="BI154" s="4">
        <f t="shared" si="386"/>
        <v>3.9970249362457424</v>
      </c>
      <c r="BJ154" s="15"/>
      <c r="BK154" s="13">
        <f t="shared" si="353"/>
        <v>5000000.0000000019</v>
      </c>
      <c r="BL154" s="13"/>
      <c r="BM154">
        <f t="shared" si="354"/>
        <v>143</v>
      </c>
      <c r="BN154" s="11">
        <f t="shared" si="358"/>
        <v>3.4870540904217168E-3</v>
      </c>
      <c r="BO154" s="9">
        <f t="shared" si="359"/>
        <v>2.5848684769620154</v>
      </c>
      <c r="BP154" s="9">
        <f t="shared" si="360"/>
        <v>2.9931137863689554</v>
      </c>
      <c r="BQ154" s="9">
        <f t="shared" si="361"/>
        <v>3.598988877708885</v>
      </c>
      <c r="BR154" s="9">
        <f t="shared" si="362"/>
        <v>4.3127966888528402</v>
      </c>
      <c r="BS154" s="9">
        <f t="shared" si="363"/>
        <v>5.1488028518823894</v>
      </c>
      <c r="BT154" s="9">
        <f t="shared" si="364"/>
        <v>6.1212273184952757</v>
      </c>
      <c r="BU154" s="9">
        <f t="shared" si="365"/>
        <v>7.2433855547279711</v>
      </c>
      <c r="BV154" s="9">
        <f t="shared" si="366"/>
        <v>8.5265923532086632</v>
      </c>
      <c r="BW154" s="9">
        <f t="shared" si="367"/>
        <v>9.97888878665173</v>
      </c>
      <c r="BX154" s="9">
        <f t="shared" si="368"/>
        <v>11.603723357765926</v>
      </c>
      <c r="BY154" s="9">
        <f t="shared" si="369"/>
        <v>0</v>
      </c>
      <c r="BZ154" s="9">
        <f t="shared" si="370"/>
        <v>0</v>
      </c>
      <c r="CA154" s="9">
        <f t="shared" si="371"/>
        <v>0</v>
      </c>
      <c r="CB154" s="9">
        <f t="shared" si="372"/>
        <v>0</v>
      </c>
      <c r="CC154" s="9">
        <f t="shared" si="373"/>
        <v>0</v>
      </c>
      <c r="CD154" s="9">
        <f t="shared" si="374"/>
        <v>0</v>
      </c>
      <c r="CE154" s="9">
        <f t="shared" si="375"/>
        <v>0</v>
      </c>
      <c r="CF154" s="9">
        <f t="shared" si="376"/>
        <v>0</v>
      </c>
      <c r="CG154" s="9">
        <f t="shared" si="377"/>
        <v>0</v>
      </c>
      <c r="CH154" s="9">
        <f t="shared" si="378"/>
        <v>0</v>
      </c>
      <c r="CI154" s="9">
        <f t="shared" si="379"/>
        <v>0</v>
      </c>
      <c r="CJ154" s="9">
        <f t="shared" si="380"/>
        <v>3001.7989455647448</v>
      </c>
      <c r="CK154" s="9">
        <f t="shared" si="400"/>
        <v>3063.9113336173696</v>
      </c>
    </row>
    <row r="155" spans="2:89" x14ac:dyDescent="0.2">
      <c r="B155" s="1">
        <f t="shared" si="387"/>
        <v>44004</v>
      </c>
      <c r="C155" s="8">
        <f t="shared" si="381"/>
        <v>20.571428571428573</v>
      </c>
      <c r="D155">
        <f t="shared" si="394"/>
        <v>144</v>
      </c>
      <c r="E155" s="14">
        <f t="shared" si="388"/>
        <v>0.2</v>
      </c>
      <c r="F155" s="3">
        <f t="shared" si="382"/>
        <v>4.0551999668446754</v>
      </c>
      <c r="G155" s="4">
        <f t="shared" si="395"/>
        <v>13676.800304782082</v>
      </c>
      <c r="I155" s="13">
        <f t="shared" si="396"/>
        <v>3063.9113336173696</v>
      </c>
      <c r="J155" s="13">
        <f t="shared" ref="J155:AC155" si="424">I154*(1-I$8)</f>
        <v>3558.123380849866</v>
      </c>
      <c r="K155" s="13">
        <f t="shared" si="424"/>
        <v>4291.7513017513511</v>
      </c>
      <c r="L155" s="13">
        <f t="shared" si="424"/>
        <v>5160.5005032681192</v>
      </c>
      <c r="M155" s="13">
        <f t="shared" si="424"/>
        <v>6184.0117431778353</v>
      </c>
      <c r="N155" s="13">
        <f t="shared" si="424"/>
        <v>7382.7401559746158</v>
      </c>
      <c r="O155" s="13">
        <f t="shared" si="424"/>
        <v>8777.0753761880806</v>
      </c>
      <c r="P155" s="13">
        <f t="shared" si="424"/>
        <v>10386.110118888306</v>
      </c>
      <c r="Q155" s="13">
        <f t="shared" si="424"/>
        <v>12226.068383380705</v>
      </c>
      <c r="R155" s="13">
        <f t="shared" si="424"/>
        <v>14308.480063532517</v>
      </c>
      <c r="S155" s="13">
        <f t="shared" si="424"/>
        <v>16638.289881477856</v>
      </c>
      <c r="T155" s="13">
        <f t="shared" si="424"/>
        <v>19212.201349604151</v>
      </c>
      <c r="U155" s="13">
        <f t="shared" si="424"/>
        <v>22017.653229724532</v>
      </c>
      <c r="V155" s="13">
        <f t="shared" si="424"/>
        <v>25032.867229120362</v>
      </c>
      <c r="W155" s="13">
        <f t="shared" si="424"/>
        <v>28228.349695792687</v>
      </c>
      <c r="X155" s="13">
        <f t="shared" si="424"/>
        <v>31570.049778135275</v>
      </c>
      <c r="Y155" s="13">
        <f t="shared" si="424"/>
        <v>35024.078838099231</v>
      </c>
      <c r="Z155" s="13">
        <f t="shared" si="424"/>
        <v>38562.533435328092</v>
      </c>
      <c r="AA155" s="13">
        <f t="shared" si="424"/>
        <v>42169.62856786773</v>
      </c>
      <c r="AB155" s="13">
        <f t="shared" si="424"/>
        <v>45847.141614336011</v>
      </c>
      <c r="AC155" s="13">
        <f t="shared" si="424"/>
        <v>49618.163599317755</v>
      </c>
      <c r="AD155" s="13">
        <f t="shared" si="384"/>
        <v>4357733.0985813234</v>
      </c>
      <c r="AE155" s="13">
        <f t="shared" si="398"/>
        <v>4786992.8281607563</v>
      </c>
      <c r="AF155" s="15"/>
      <c r="AG155">
        <f t="shared" si="323"/>
        <v>144</v>
      </c>
      <c r="AH155" s="15"/>
      <c r="AI155" s="15"/>
      <c r="AJ155" s="13">
        <f t="shared" ref="AJ155:BC155" si="425">I154*AI$8</f>
        <v>148.25514086874443</v>
      </c>
      <c r="AK155" s="13">
        <f t="shared" si="425"/>
        <v>0</v>
      </c>
      <c r="AL155" s="13">
        <f t="shared" si="425"/>
        <v>0</v>
      </c>
      <c r="AM155" s="13">
        <f t="shared" si="425"/>
        <v>0</v>
      </c>
      <c r="AN155" s="13">
        <f t="shared" si="425"/>
        <v>0</v>
      </c>
      <c r="AO155" s="13">
        <f t="shared" si="425"/>
        <v>0</v>
      </c>
      <c r="AP155" s="13">
        <f t="shared" si="425"/>
        <v>0</v>
      </c>
      <c r="AQ155" s="13">
        <f t="shared" si="425"/>
        <v>0</v>
      </c>
      <c r="AR155" s="13">
        <f t="shared" si="425"/>
        <v>0</v>
      </c>
      <c r="AS155" s="13">
        <f t="shared" si="425"/>
        <v>0</v>
      </c>
      <c r="AT155" s="13">
        <f t="shared" si="425"/>
        <v>0</v>
      </c>
      <c r="AU155" s="13">
        <f t="shared" si="425"/>
        <v>0</v>
      </c>
      <c r="AV155" s="13">
        <f t="shared" si="425"/>
        <v>0</v>
      </c>
      <c r="AW155" s="13">
        <f t="shared" si="425"/>
        <v>0</v>
      </c>
      <c r="AX155" s="13">
        <f t="shared" si="425"/>
        <v>0</v>
      </c>
      <c r="AY155" s="13">
        <f t="shared" si="425"/>
        <v>0</v>
      </c>
      <c r="AZ155" s="13">
        <f t="shared" si="425"/>
        <v>0</v>
      </c>
      <c r="BA155" s="13">
        <f t="shared" si="425"/>
        <v>0</v>
      </c>
      <c r="BB155" s="13">
        <f t="shared" si="425"/>
        <v>0</v>
      </c>
      <c r="BC155" s="13">
        <f t="shared" si="425"/>
        <v>0</v>
      </c>
      <c r="BD155" s="13">
        <f t="shared" si="391"/>
        <v>0</v>
      </c>
      <c r="BE155" s="13">
        <f t="shared" si="392"/>
        <v>148.25514086874443</v>
      </c>
      <c r="BF155" s="13">
        <f t="shared" si="393"/>
        <v>199330.37153446412</v>
      </c>
      <c r="BG155" s="4">
        <f t="shared" si="357"/>
        <v>4986323.1996952202</v>
      </c>
      <c r="BH155" s="4">
        <f t="shared" si="409"/>
        <v>1.0080646424759048</v>
      </c>
      <c r="BI155" s="4">
        <f t="shared" si="386"/>
        <v>3.9975421478224242</v>
      </c>
      <c r="BJ155" s="15"/>
      <c r="BK155" s="13">
        <f t="shared" si="353"/>
        <v>5000000.0000000019</v>
      </c>
      <c r="BL155" s="13"/>
      <c r="BM155">
        <f t="shared" si="354"/>
        <v>144</v>
      </c>
      <c r="BN155" s="11">
        <f t="shared" si="358"/>
        <v>2.8489359533690026E-3</v>
      </c>
      <c r="BO155" s="9">
        <f t="shared" si="359"/>
        <v>1.7457774312554588</v>
      </c>
      <c r="BP155" s="9">
        <f t="shared" si="360"/>
        <v>2.0273731252452105</v>
      </c>
      <c r="BQ155" s="9">
        <f t="shared" si="361"/>
        <v>2.4453849172955286</v>
      </c>
      <c r="BR155" s="9">
        <f t="shared" si="362"/>
        <v>2.9403870842278756</v>
      </c>
      <c r="BS155" s="9">
        <f t="shared" si="363"/>
        <v>3.523570678239091</v>
      </c>
      <c r="BT155" s="9">
        <f t="shared" si="364"/>
        <v>4.2065907729474326</v>
      </c>
      <c r="BU155" s="9">
        <f t="shared" si="365"/>
        <v>5.0010651209303978</v>
      </c>
      <c r="BV155" s="9">
        <f t="shared" si="366"/>
        <v>5.9178725066701006</v>
      </c>
      <c r="BW155" s="9">
        <f t="shared" si="367"/>
        <v>6.966257157152266</v>
      </c>
      <c r="BX155" s="9">
        <f t="shared" si="368"/>
        <v>8.1527886582122768</v>
      </c>
      <c r="BY155" s="9">
        <f t="shared" si="369"/>
        <v>0</v>
      </c>
      <c r="BZ155" s="9">
        <f t="shared" si="370"/>
        <v>0</v>
      </c>
      <c r="CA155" s="9">
        <f t="shared" si="371"/>
        <v>0</v>
      </c>
      <c r="CB155" s="9">
        <f t="shared" si="372"/>
        <v>0</v>
      </c>
      <c r="CC155" s="9">
        <f t="shared" si="373"/>
        <v>0</v>
      </c>
      <c r="CD155" s="9">
        <f t="shared" si="374"/>
        <v>0</v>
      </c>
      <c r="CE155" s="9">
        <f t="shared" si="375"/>
        <v>0</v>
      </c>
      <c r="CF155" s="9">
        <f t="shared" si="376"/>
        <v>0</v>
      </c>
      <c r="CG155" s="9">
        <f t="shared" si="377"/>
        <v>0</v>
      </c>
      <c r="CH155" s="9">
        <f t="shared" si="378"/>
        <v>0</v>
      </c>
      <c r="CI155" s="9">
        <f t="shared" si="379"/>
        <v>0</v>
      </c>
      <c r="CJ155" s="9">
        <f t="shared" si="380"/>
        <v>2482.9804999468884</v>
      </c>
      <c r="CK155" s="9">
        <f t="shared" si="400"/>
        <v>2525.9075673990642</v>
      </c>
    </row>
    <row r="156" spans="2:89" x14ac:dyDescent="0.2">
      <c r="B156" s="1">
        <f t="shared" si="387"/>
        <v>44005</v>
      </c>
      <c r="C156" s="8">
        <f t="shared" si="381"/>
        <v>20.714285714285715</v>
      </c>
      <c r="D156">
        <f t="shared" si="394"/>
        <v>145</v>
      </c>
      <c r="E156" s="14">
        <f t="shared" si="388"/>
        <v>0.2</v>
      </c>
      <c r="F156" s="3">
        <f t="shared" si="382"/>
        <v>4.0551999668446754</v>
      </c>
      <c r="G156" s="4">
        <f t="shared" si="395"/>
        <v>11150.892737383017</v>
      </c>
      <c r="I156" s="13">
        <f t="shared" si="396"/>
        <v>2525.9075673990642</v>
      </c>
      <c r="J156" s="13">
        <f t="shared" ref="J156:AC156" si="426">I155*(1-I$8)</f>
        <v>2941.3548802726746</v>
      </c>
      <c r="K156" s="13">
        <f t="shared" si="426"/>
        <v>3558.123380849866</v>
      </c>
      <c r="L156" s="13">
        <f t="shared" si="426"/>
        <v>4291.7513017513511</v>
      </c>
      <c r="M156" s="13">
        <f t="shared" si="426"/>
        <v>5160.5005032681192</v>
      </c>
      <c r="N156" s="13">
        <f t="shared" si="426"/>
        <v>6184.0117431778353</v>
      </c>
      <c r="O156" s="13">
        <f t="shared" si="426"/>
        <v>7382.7401559746158</v>
      </c>
      <c r="P156" s="13">
        <f t="shared" si="426"/>
        <v>8777.0753761880806</v>
      </c>
      <c r="Q156" s="13">
        <f t="shared" si="426"/>
        <v>10386.110118888306</v>
      </c>
      <c r="R156" s="13">
        <f t="shared" si="426"/>
        <v>12226.068383380705</v>
      </c>
      <c r="S156" s="13">
        <f t="shared" si="426"/>
        <v>14308.480063532517</v>
      </c>
      <c r="T156" s="13">
        <f t="shared" si="426"/>
        <v>16638.289881477856</v>
      </c>
      <c r="U156" s="13">
        <f t="shared" si="426"/>
        <v>19212.201349604151</v>
      </c>
      <c r="V156" s="13">
        <f t="shared" si="426"/>
        <v>22017.653229724532</v>
      </c>
      <c r="W156" s="13">
        <f t="shared" si="426"/>
        <v>25032.867229120362</v>
      </c>
      <c r="X156" s="13">
        <f t="shared" si="426"/>
        <v>28228.349695792687</v>
      </c>
      <c r="Y156" s="13">
        <f t="shared" si="426"/>
        <v>31570.049778135275</v>
      </c>
      <c r="Z156" s="13">
        <f t="shared" si="426"/>
        <v>35024.078838099231</v>
      </c>
      <c r="AA156" s="13">
        <f t="shared" si="426"/>
        <v>38562.533435328092</v>
      </c>
      <c r="AB156" s="13">
        <f t="shared" si="426"/>
        <v>42169.62856786773</v>
      </c>
      <c r="AC156" s="13">
        <f t="shared" si="426"/>
        <v>45847.141614336011</v>
      </c>
      <c r="AD156" s="13">
        <f t="shared" si="384"/>
        <v>4407351.2621806413</v>
      </c>
      <c r="AE156" s="13">
        <f t="shared" si="398"/>
        <v>4789396.1792748105</v>
      </c>
      <c r="AF156" s="15"/>
      <c r="AG156">
        <f t="shared" si="323"/>
        <v>145</v>
      </c>
      <c r="AH156" s="15"/>
      <c r="AI156" s="15"/>
      <c r="AJ156" s="13">
        <f t="shared" ref="AJ156:BC156" si="427">I155*AI$8</f>
        <v>122.55645334469479</v>
      </c>
      <c r="AK156" s="13">
        <f t="shared" si="427"/>
        <v>0</v>
      </c>
      <c r="AL156" s="13">
        <f t="shared" si="427"/>
        <v>0</v>
      </c>
      <c r="AM156" s="13">
        <f t="shared" si="427"/>
        <v>0</v>
      </c>
      <c r="AN156" s="13">
        <f t="shared" si="427"/>
        <v>0</v>
      </c>
      <c r="AO156" s="13">
        <f t="shared" si="427"/>
        <v>0</v>
      </c>
      <c r="AP156" s="13">
        <f t="shared" si="427"/>
        <v>0</v>
      </c>
      <c r="AQ156" s="13">
        <f t="shared" si="427"/>
        <v>0</v>
      </c>
      <c r="AR156" s="13">
        <f t="shared" si="427"/>
        <v>0</v>
      </c>
      <c r="AS156" s="13">
        <f t="shared" si="427"/>
        <v>0</v>
      </c>
      <c r="AT156" s="13">
        <f t="shared" si="427"/>
        <v>0</v>
      </c>
      <c r="AU156" s="13">
        <f t="shared" si="427"/>
        <v>0</v>
      </c>
      <c r="AV156" s="13">
        <f t="shared" si="427"/>
        <v>0</v>
      </c>
      <c r="AW156" s="13">
        <f t="shared" si="427"/>
        <v>0</v>
      </c>
      <c r="AX156" s="13">
        <f t="shared" si="427"/>
        <v>0</v>
      </c>
      <c r="AY156" s="13">
        <f t="shared" si="427"/>
        <v>0</v>
      </c>
      <c r="AZ156" s="13">
        <f t="shared" si="427"/>
        <v>0</v>
      </c>
      <c r="BA156" s="13">
        <f t="shared" si="427"/>
        <v>0</v>
      </c>
      <c r="BB156" s="13">
        <f t="shared" si="427"/>
        <v>0</v>
      </c>
      <c r="BC156" s="13">
        <f t="shared" si="427"/>
        <v>0</v>
      </c>
      <c r="BD156" s="13">
        <f t="shared" si="391"/>
        <v>0</v>
      </c>
      <c r="BE156" s="13">
        <f t="shared" si="392"/>
        <v>122.55645334469479</v>
      </c>
      <c r="BF156" s="13">
        <f t="shared" si="393"/>
        <v>199452.92798780883</v>
      </c>
      <c r="BG156" s="4">
        <f t="shared" si="357"/>
        <v>4988849.1072626188</v>
      </c>
      <c r="BH156" s="4">
        <f t="shared" si="409"/>
        <v>1.0067145240969722</v>
      </c>
      <c r="BI156" s="4">
        <f t="shared" si="386"/>
        <v>3.9979747572932434</v>
      </c>
      <c r="BJ156" s="15"/>
      <c r="BK156" s="13">
        <f t="shared" si="353"/>
        <v>5000000.0000000019</v>
      </c>
      <c r="BL156" s="13"/>
      <c r="BM156">
        <f t="shared" si="354"/>
        <v>145</v>
      </c>
      <c r="BN156" s="11">
        <f t="shared" si="358"/>
        <v>2.3228379120359337E-3</v>
      </c>
      <c r="BO156" s="9">
        <f t="shared" si="359"/>
        <v>1.1734547719706014</v>
      </c>
      <c r="BP156" s="9">
        <f t="shared" si="360"/>
        <v>1.3664581257298567</v>
      </c>
      <c r="BQ156" s="9">
        <f t="shared" si="361"/>
        <v>1.6529887769479079</v>
      </c>
      <c r="BR156" s="9">
        <f t="shared" si="362"/>
        <v>1.9938085265475218</v>
      </c>
      <c r="BS156" s="9">
        <f t="shared" si="363"/>
        <v>2.397401242814341</v>
      </c>
      <c r="BT156" s="9">
        <f t="shared" si="364"/>
        <v>2.8728913851057798</v>
      </c>
      <c r="BU156" s="9">
        <f t="shared" si="365"/>
        <v>3.4297817458015838</v>
      </c>
      <c r="BV156" s="9">
        <f t="shared" si="366"/>
        <v>4.0775446881213462</v>
      </c>
      <c r="BW156" s="9">
        <f t="shared" si="367"/>
        <v>4.8250500685467594</v>
      </c>
      <c r="BX156" s="9">
        <f t="shared" si="368"/>
        <v>5.6798350312121162</v>
      </c>
      <c r="BY156" s="9">
        <f t="shared" si="369"/>
        <v>0</v>
      </c>
      <c r="BZ156" s="9">
        <f t="shared" si="370"/>
        <v>0</v>
      </c>
      <c r="CA156" s="9">
        <f t="shared" si="371"/>
        <v>0</v>
      </c>
      <c r="CB156" s="9">
        <f t="shared" si="372"/>
        <v>0</v>
      </c>
      <c r="CC156" s="9">
        <f t="shared" si="373"/>
        <v>0</v>
      </c>
      <c r="CD156" s="9">
        <f t="shared" si="374"/>
        <v>0</v>
      </c>
      <c r="CE156" s="9">
        <f t="shared" si="375"/>
        <v>0</v>
      </c>
      <c r="CF156" s="9">
        <f t="shared" si="376"/>
        <v>0</v>
      </c>
      <c r="CG156" s="9">
        <f t="shared" si="377"/>
        <v>0</v>
      </c>
      <c r="CH156" s="9">
        <f t="shared" si="378"/>
        <v>0</v>
      </c>
      <c r="CI156" s="9">
        <f t="shared" si="379"/>
        <v>0</v>
      </c>
      <c r="CJ156" s="9">
        <f t="shared" si="380"/>
        <v>2047.5125206905236</v>
      </c>
      <c r="CK156" s="9">
        <f t="shared" si="400"/>
        <v>2076.9817350533212</v>
      </c>
    </row>
    <row r="157" spans="2:89" x14ac:dyDescent="0.2">
      <c r="B157" s="1">
        <f t="shared" si="387"/>
        <v>44006</v>
      </c>
      <c r="C157" s="8">
        <f t="shared" si="381"/>
        <v>20.857142857142858</v>
      </c>
      <c r="D157">
        <f t="shared" si="394"/>
        <v>146</v>
      </c>
      <c r="E157" s="14">
        <f t="shared" si="388"/>
        <v>0.2</v>
      </c>
      <c r="F157" s="3">
        <f t="shared" si="382"/>
        <v>4.0551999668446754</v>
      </c>
      <c r="G157" s="4">
        <f t="shared" si="395"/>
        <v>9073.9110023296962</v>
      </c>
      <c r="I157" s="13">
        <f t="shared" si="396"/>
        <v>2076.9817350533212</v>
      </c>
      <c r="J157" s="13">
        <f t="shared" ref="J157:AC157" si="428">I156*(1-I$8)</f>
        <v>2424.8712647031016</v>
      </c>
      <c r="K157" s="13">
        <f t="shared" si="428"/>
        <v>2941.3548802726746</v>
      </c>
      <c r="L157" s="13">
        <f t="shared" si="428"/>
        <v>3558.123380849866</v>
      </c>
      <c r="M157" s="13">
        <f t="shared" si="428"/>
        <v>4291.7513017513511</v>
      </c>
      <c r="N157" s="13">
        <f t="shared" si="428"/>
        <v>5160.5005032681192</v>
      </c>
      <c r="O157" s="13">
        <f t="shared" si="428"/>
        <v>6184.0117431778353</v>
      </c>
      <c r="P157" s="13">
        <f t="shared" si="428"/>
        <v>7382.7401559746158</v>
      </c>
      <c r="Q157" s="13">
        <f t="shared" si="428"/>
        <v>8777.0753761880806</v>
      </c>
      <c r="R157" s="13">
        <f t="shared" si="428"/>
        <v>10386.110118888306</v>
      </c>
      <c r="S157" s="13">
        <f t="shared" si="428"/>
        <v>12226.068383380705</v>
      </c>
      <c r="T157" s="13">
        <f t="shared" si="428"/>
        <v>14308.480063532517</v>
      </c>
      <c r="U157" s="13">
        <f t="shared" si="428"/>
        <v>16638.289881477856</v>
      </c>
      <c r="V157" s="13">
        <f t="shared" si="428"/>
        <v>19212.201349604151</v>
      </c>
      <c r="W157" s="13">
        <f t="shared" si="428"/>
        <v>22017.653229724532</v>
      </c>
      <c r="X157" s="13">
        <f t="shared" si="428"/>
        <v>25032.867229120362</v>
      </c>
      <c r="Y157" s="13">
        <f t="shared" si="428"/>
        <v>28228.349695792687</v>
      </c>
      <c r="Z157" s="13">
        <f t="shared" si="428"/>
        <v>31570.049778135275</v>
      </c>
      <c r="AA157" s="13">
        <f t="shared" si="428"/>
        <v>35024.078838099231</v>
      </c>
      <c r="AB157" s="13">
        <f t="shared" si="428"/>
        <v>38562.533435328092</v>
      </c>
      <c r="AC157" s="13">
        <f t="shared" si="428"/>
        <v>42169.62856786773</v>
      </c>
      <c r="AD157" s="13">
        <f t="shared" si="384"/>
        <v>4453198.4037949769</v>
      </c>
      <c r="AE157" s="13">
        <f t="shared" si="398"/>
        <v>4791372.124707167</v>
      </c>
      <c r="AF157" s="15"/>
      <c r="AG157">
        <f t="shared" si="323"/>
        <v>146</v>
      </c>
      <c r="AH157" s="15"/>
      <c r="AI157" s="15"/>
      <c r="AJ157" s="13">
        <f t="shared" ref="AJ157:BC157" si="429">I156*AI$8</f>
        <v>101.03630269596258</v>
      </c>
      <c r="AK157" s="13">
        <f t="shared" si="429"/>
        <v>0</v>
      </c>
      <c r="AL157" s="13">
        <f t="shared" si="429"/>
        <v>0</v>
      </c>
      <c r="AM157" s="13">
        <f t="shared" si="429"/>
        <v>0</v>
      </c>
      <c r="AN157" s="13">
        <f t="shared" si="429"/>
        <v>0</v>
      </c>
      <c r="AO157" s="13">
        <f t="shared" si="429"/>
        <v>0</v>
      </c>
      <c r="AP157" s="13">
        <f t="shared" si="429"/>
        <v>0</v>
      </c>
      <c r="AQ157" s="13">
        <f t="shared" si="429"/>
        <v>0</v>
      </c>
      <c r="AR157" s="13">
        <f t="shared" si="429"/>
        <v>0</v>
      </c>
      <c r="AS157" s="13">
        <f t="shared" si="429"/>
        <v>0</v>
      </c>
      <c r="AT157" s="13">
        <f t="shared" si="429"/>
        <v>0</v>
      </c>
      <c r="AU157" s="13">
        <f t="shared" si="429"/>
        <v>0</v>
      </c>
      <c r="AV157" s="13">
        <f t="shared" si="429"/>
        <v>0</v>
      </c>
      <c r="AW157" s="13">
        <f t="shared" si="429"/>
        <v>0</v>
      </c>
      <c r="AX157" s="13">
        <f t="shared" si="429"/>
        <v>0</v>
      </c>
      <c r="AY157" s="13">
        <f t="shared" si="429"/>
        <v>0</v>
      </c>
      <c r="AZ157" s="13">
        <f t="shared" si="429"/>
        <v>0</v>
      </c>
      <c r="BA157" s="13">
        <f t="shared" si="429"/>
        <v>0</v>
      </c>
      <c r="BB157" s="13">
        <f t="shared" si="429"/>
        <v>0</v>
      </c>
      <c r="BC157" s="13">
        <f t="shared" si="429"/>
        <v>0</v>
      </c>
      <c r="BD157" s="13">
        <f t="shared" si="391"/>
        <v>0</v>
      </c>
      <c r="BE157" s="13">
        <f t="shared" si="392"/>
        <v>101.03630269596258</v>
      </c>
      <c r="BF157" s="13">
        <f t="shared" si="393"/>
        <v>199553.96429050478</v>
      </c>
      <c r="BG157" s="4">
        <f t="shared" si="357"/>
        <v>4990926.0889976714</v>
      </c>
      <c r="BH157" s="4">
        <f t="shared" si="409"/>
        <v>1.0055731364198881</v>
      </c>
      <c r="BI157" s="4">
        <f t="shared" si="386"/>
        <v>3.9983353937141004</v>
      </c>
      <c r="BJ157" s="15"/>
      <c r="BK157" s="13">
        <f t="shared" si="353"/>
        <v>5000000.0000000009</v>
      </c>
      <c r="BL157" s="13"/>
      <c r="BM157">
        <f t="shared" si="354"/>
        <v>146</v>
      </c>
      <c r="BN157" s="11">
        <f t="shared" si="358"/>
        <v>1.8902224782511464E-3</v>
      </c>
      <c r="BO157" s="9">
        <f t="shared" si="359"/>
        <v>0.78519151250297103</v>
      </c>
      <c r="BP157" s="9">
        <f t="shared" si="360"/>
        <v>0.9167092342814176</v>
      </c>
      <c r="BQ157" s="9">
        <f t="shared" si="361"/>
        <v>1.1119630222410237</v>
      </c>
      <c r="BR157" s="9">
        <f t="shared" si="362"/>
        <v>1.3451289589746762</v>
      </c>
      <c r="BS157" s="9">
        <f t="shared" si="363"/>
        <v>1.6224729563268045</v>
      </c>
      <c r="BT157" s="9">
        <f t="shared" si="364"/>
        <v>1.9508988100607507</v>
      </c>
      <c r="BU157" s="9">
        <f t="shared" si="365"/>
        <v>2.3378316005447601</v>
      </c>
      <c r="BV157" s="9">
        <f t="shared" si="366"/>
        <v>2.7910042787821188</v>
      </c>
      <c r="BW157" s="9">
        <f t="shared" si="367"/>
        <v>3.3181250338750696</v>
      </c>
      <c r="BX157" s="9">
        <f t="shared" si="368"/>
        <v>3.9264117616628731</v>
      </c>
      <c r="BY157" s="9">
        <f t="shared" si="369"/>
        <v>0</v>
      </c>
      <c r="BZ157" s="9">
        <f t="shared" si="370"/>
        <v>0</v>
      </c>
      <c r="CA157" s="9">
        <f t="shared" si="371"/>
        <v>0</v>
      </c>
      <c r="CB157" s="9">
        <f t="shared" si="372"/>
        <v>0</v>
      </c>
      <c r="CC157" s="9">
        <f t="shared" si="373"/>
        <v>0</v>
      </c>
      <c r="CD157" s="9">
        <f t="shared" si="374"/>
        <v>0</v>
      </c>
      <c r="CE157" s="9">
        <f t="shared" si="375"/>
        <v>0</v>
      </c>
      <c r="CF157" s="9">
        <f t="shared" si="376"/>
        <v>0</v>
      </c>
      <c r="CG157" s="9">
        <f t="shared" si="377"/>
        <v>0</v>
      </c>
      <c r="CH157" s="9">
        <f t="shared" si="378"/>
        <v>0</v>
      </c>
      <c r="CI157" s="9">
        <f t="shared" si="379"/>
        <v>0</v>
      </c>
      <c r="CJ157" s="9">
        <f t="shared" si="380"/>
        <v>1683.5071445930782</v>
      </c>
      <c r="CK157" s="9">
        <f t="shared" si="400"/>
        <v>1703.6128817623307</v>
      </c>
    </row>
    <row r="158" spans="2:89" x14ac:dyDescent="0.2">
      <c r="B158" s="1">
        <f t="shared" si="387"/>
        <v>44007</v>
      </c>
      <c r="C158" s="8">
        <f t="shared" si="381"/>
        <v>21</v>
      </c>
      <c r="D158">
        <f t="shared" si="394"/>
        <v>147</v>
      </c>
      <c r="E158" s="14">
        <f t="shared" si="388"/>
        <v>0.2</v>
      </c>
      <c r="F158" s="3">
        <f t="shared" si="382"/>
        <v>4.0551999668446754</v>
      </c>
      <c r="G158" s="4">
        <f t="shared" si="395"/>
        <v>7370.2981205673659</v>
      </c>
      <c r="I158" s="13">
        <f t="shared" si="396"/>
        <v>1703.6128817623307</v>
      </c>
      <c r="J158" s="13">
        <f t="shared" ref="J158:AC158" si="430">I157*(1-I$8)</f>
        <v>1993.9024656511883</v>
      </c>
      <c r="K158" s="13">
        <f t="shared" si="430"/>
        <v>2424.8712647031016</v>
      </c>
      <c r="L158" s="13">
        <f t="shared" si="430"/>
        <v>2941.3548802726746</v>
      </c>
      <c r="M158" s="13">
        <f t="shared" si="430"/>
        <v>3558.123380849866</v>
      </c>
      <c r="N158" s="13">
        <f t="shared" si="430"/>
        <v>4291.7513017513511</v>
      </c>
      <c r="O158" s="13">
        <f t="shared" si="430"/>
        <v>5160.5005032681192</v>
      </c>
      <c r="P158" s="13">
        <f t="shared" si="430"/>
        <v>6184.0117431778353</v>
      </c>
      <c r="Q158" s="13">
        <f t="shared" si="430"/>
        <v>7382.7401559746158</v>
      </c>
      <c r="R158" s="13">
        <f t="shared" si="430"/>
        <v>8777.0753761880806</v>
      </c>
      <c r="S158" s="13">
        <f t="shared" si="430"/>
        <v>10386.110118888306</v>
      </c>
      <c r="T158" s="13">
        <f t="shared" si="430"/>
        <v>12226.068383380705</v>
      </c>
      <c r="U158" s="13">
        <f t="shared" si="430"/>
        <v>14308.480063532517</v>
      </c>
      <c r="V158" s="13">
        <f t="shared" si="430"/>
        <v>16638.289881477856</v>
      </c>
      <c r="W158" s="13">
        <f t="shared" si="430"/>
        <v>19212.201349604151</v>
      </c>
      <c r="X158" s="13">
        <f t="shared" si="430"/>
        <v>22017.653229724532</v>
      </c>
      <c r="Y158" s="13">
        <f t="shared" si="430"/>
        <v>25032.867229120362</v>
      </c>
      <c r="Z158" s="13">
        <f t="shared" si="430"/>
        <v>28228.349695792687</v>
      </c>
      <c r="AA158" s="13">
        <f t="shared" si="430"/>
        <v>31570.049778135275</v>
      </c>
      <c r="AB158" s="13">
        <f t="shared" si="430"/>
        <v>35024.078838099231</v>
      </c>
      <c r="AC158" s="13">
        <f t="shared" si="430"/>
        <v>38562.533435328092</v>
      </c>
      <c r="AD158" s="13">
        <f t="shared" si="384"/>
        <v>4495368.0323628448</v>
      </c>
      <c r="AE158" s="13">
        <f t="shared" si="398"/>
        <v>4792992.6583195273</v>
      </c>
      <c r="AF158" s="15"/>
      <c r="AG158">
        <f t="shared" si="323"/>
        <v>147</v>
      </c>
      <c r="AH158" s="15"/>
      <c r="AI158" s="15"/>
      <c r="AJ158" s="13">
        <f t="shared" ref="AJ158:BC158" si="431">I157*AI$8</f>
        <v>83.079269402132851</v>
      </c>
      <c r="AK158" s="13">
        <f t="shared" si="431"/>
        <v>0</v>
      </c>
      <c r="AL158" s="13">
        <f t="shared" si="431"/>
        <v>0</v>
      </c>
      <c r="AM158" s="13">
        <f t="shared" si="431"/>
        <v>0</v>
      </c>
      <c r="AN158" s="13">
        <f t="shared" si="431"/>
        <v>0</v>
      </c>
      <c r="AO158" s="13">
        <f t="shared" si="431"/>
        <v>0</v>
      </c>
      <c r="AP158" s="13">
        <f t="shared" si="431"/>
        <v>0</v>
      </c>
      <c r="AQ158" s="13">
        <f t="shared" si="431"/>
        <v>0</v>
      </c>
      <c r="AR158" s="13">
        <f t="shared" si="431"/>
        <v>0</v>
      </c>
      <c r="AS158" s="13">
        <f t="shared" si="431"/>
        <v>0</v>
      </c>
      <c r="AT158" s="13">
        <f t="shared" si="431"/>
        <v>0</v>
      </c>
      <c r="AU158" s="13">
        <f t="shared" si="431"/>
        <v>0</v>
      </c>
      <c r="AV158" s="13">
        <f t="shared" si="431"/>
        <v>0</v>
      </c>
      <c r="AW158" s="13">
        <f t="shared" si="431"/>
        <v>0</v>
      </c>
      <c r="AX158" s="13">
        <f t="shared" si="431"/>
        <v>0</v>
      </c>
      <c r="AY158" s="13">
        <f t="shared" si="431"/>
        <v>0</v>
      </c>
      <c r="AZ158" s="13">
        <f t="shared" si="431"/>
        <v>0</v>
      </c>
      <c r="BA158" s="13">
        <f t="shared" si="431"/>
        <v>0</v>
      </c>
      <c r="BB158" s="13">
        <f t="shared" si="431"/>
        <v>0</v>
      </c>
      <c r="BC158" s="13">
        <f t="shared" si="431"/>
        <v>0</v>
      </c>
      <c r="BD158" s="13">
        <f t="shared" si="391"/>
        <v>0</v>
      </c>
      <c r="BE158" s="13">
        <f t="shared" si="392"/>
        <v>83.079269402132851</v>
      </c>
      <c r="BF158" s="13">
        <f t="shared" si="393"/>
        <v>199637.04355990692</v>
      </c>
      <c r="BG158" s="4">
        <f t="shared" si="357"/>
        <v>4992629.7018794343</v>
      </c>
      <c r="BH158" s="4">
        <f t="shared" si="409"/>
        <v>1.0046125231380325</v>
      </c>
      <c r="BI158" s="4">
        <f t="shared" si="386"/>
        <v>3.9986350977472891</v>
      </c>
      <c r="BJ158" s="15"/>
      <c r="BK158" s="13">
        <f t="shared" si="353"/>
        <v>5000000.0000000019</v>
      </c>
      <c r="BL158" s="13"/>
      <c r="BM158">
        <f t="shared" si="354"/>
        <v>147</v>
      </c>
      <c r="BN158" s="11">
        <f t="shared" si="358"/>
        <v>1.5353626772491203E-3</v>
      </c>
      <c r="BO158" s="9">
        <f t="shared" si="359"/>
        <v>0.52313272702774016</v>
      </c>
      <c r="BP158" s="9">
        <f t="shared" si="360"/>
        <v>0.61227268556716619</v>
      </c>
      <c r="BQ158" s="9">
        <f t="shared" si="361"/>
        <v>0.74461136739180289</v>
      </c>
      <c r="BR158" s="9">
        <f t="shared" si="362"/>
        <v>0.90320930074304384</v>
      </c>
      <c r="BS158" s="9">
        <f t="shared" si="363"/>
        <v>1.0926019680008683</v>
      </c>
      <c r="BT158" s="9">
        <f t="shared" si="364"/>
        <v>1.3178789537488702</v>
      </c>
      <c r="BU158" s="9">
        <f t="shared" si="365"/>
        <v>1.5846479737286345</v>
      </c>
      <c r="BV158" s="9">
        <f t="shared" si="366"/>
        <v>1.898940165229104</v>
      </c>
      <c r="BW158" s="9">
        <f t="shared" si="367"/>
        <v>2.2670367382623549</v>
      </c>
      <c r="BX158" s="9">
        <f t="shared" si="368"/>
        <v>2.6951987896002922</v>
      </c>
      <c r="BY158" s="9">
        <f t="shared" si="369"/>
        <v>0</v>
      </c>
      <c r="BZ158" s="9">
        <f t="shared" si="370"/>
        <v>0</v>
      </c>
      <c r="CA158" s="9">
        <f t="shared" si="371"/>
        <v>0</v>
      </c>
      <c r="CB158" s="9">
        <f t="shared" si="372"/>
        <v>0</v>
      </c>
      <c r="CC158" s="9">
        <f t="shared" si="373"/>
        <v>0</v>
      </c>
      <c r="CD158" s="9">
        <f t="shared" si="374"/>
        <v>0</v>
      </c>
      <c r="CE158" s="9">
        <f t="shared" si="375"/>
        <v>0</v>
      </c>
      <c r="CF158" s="9">
        <f t="shared" si="376"/>
        <v>0</v>
      </c>
      <c r="CG158" s="9">
        <f t="shared" si="377"/>
        <v>0</v>
      </c>
      <c r="CH158" s="9">
        <f t="shared" si="378"/>
        <v>0</v>
      </c>
      <c r="CI158" s="9">
        <f t="shared" si="379"/>
        <v>0</v>
      </c>
      <c r="CJ158" s="9">
        <f t="shared" si="380"/>
        <v>1380.4040594777455</v>
      </c>
      <c r="CK158" s="9">
        <f t="shared" si="400"/>
        <v>1394.0435901470453</v>
      </c>
    </row>
    <row r="159" spans="2:89" x14ac:dyDescent="0.2">
      <c r="B159" s="1">
        <f t="shared" si="387"/>
        <v>44008</v>
      </c>
      <c r="C159" s="8">
        <f t="shared" si="381"/>
        <v>21.142857142857142</v>
      </c>
      <c r="D159">
        <f t="shared" si="394"/>
        <v>148</v>
      </c>
      <c r="E159" s="14">
        <f t="shared" si="388"/>
        <v>0.2</v>
      </c>
      <c r="F159" s="3">
        <f t="shared" si="382"/>
        <v>4.0551999668446754</v>
      </c>
      <c r="G159" s="4">
        <f t="shared" si="395"/>
        <v>5976.2545304203204</v>
      </c>
      <c r="I159" s="13">
        <f t="shared" si="396"/>
        <v>1394.0435901470453</v>
      </c>
      <c r="J159" s="13">
        <f t="shared" ref="J159:AC159" si="432">I158*(1-I$8)</f>
        <v>1635.4683664918375</v>
      </c>
      <c r="K159" s="13">
        <f t="shared" si="432"/>
        <v>1993.9024656511883</v>
      </c>
      <c r="L159" s="13">
        <f t="shared" si="432"/>
        <v>2424.8712647031016</v>
      </c>
      <c r="M159" s="13">
        <f t="shared" si="432"/>
        <v>2941.3548802726746</v>
      </c>
      <c r="N159" s="13">
        <f t="shared" si="432"/>
        <v>3558.123380849866</v>
      </c>
      <c r="O159" s="13">
        <f t="shared" si="432"/>
        <v>4291.7513017513511</v>
      </c>
      <c r="P159" s="13">
        <f t="shared" si="432"/>
        <v>5160.5005032681192</v>
      </c>
      <c r="Q159" s="13">
        <f t="shared" si="432"/>
        <v>6184.0117431778353</v>
      </c>
      <c r="R159" s="13">
        <f t="shared" si="432"/>
        <v>7382.7401559746158</v>
      </c>
      <c r="S159" s="13">
        <f t="shared" si="432"/>
        <v>8777.0753761880806</v>
      </c>
      <c r="T159" s="13">
        <f t="shared" si="432"/>
        <v>10386.110118888306</v>
      </c>
      <c r="U159" s="13">
        <f t="shared" si="432"/>
        <v>12226.068383380705</v>
      </c>
      <c r="V159" s="13">
        <f t="shared" si="432"/>
        <v>14308.480063532517</v>
      </c>
      <c r="W159" s="13">
        <f t="shared" si="432"/>
        <v>16638.289881477856</v>
      </c>
      <c r="X159" s="13">
        <f t="shared" si="432"/>
        <v>19212.201349604151</v>
      </c>
      <c r="Y159" s="13">
        <f t="shared" si="432"/>
        <v>22017.653229724532</v>
      </c>
      <c r="Z159" s="13">
        <f t="shared" si="432"/>
        <v>25032.867229120362</v>
      </c>
      <c r="AA159" s="13">
        <f t="shared" si="432"/>
        <v>28228.349695792687</v>
      </c>
      <c r="AB159" s="13">
        <f t="shared" si="432"/>
        <v>31570.049778135275</v>
      </c>
      <c r="AC159" s="13">
        <f t="shared" si="432"/>
        <v>35024.078838099231</v>
      </c>
      <c r="AD159" s="13">
        <f t="shared" si="384"/>
        <v>4533930.5657981727</v>
      </c>
      <c r="AE159" s="13">
        <f t="shared" si="398"/>
        <v>4794318.557394404</v>
      </c>
      <c r="AF159" s="15"/>
      <c r="AG159">
        <f t="shared" si="323"/>
        <v>148</v>
      </c>
      <c r="AH159" s="15"/>
      <c r="AI159" s="15"/>
      <c r="AJ159" s="13">
        <f t="shared" ref="AJ159:BC159" si="433">I158*AI$8</f>
        <v>68.14451527049323</v>
      </c>
      <c r="AK159" s="13">
        <f t="shared" si="433"/>
        <v>0</v>
      </c>
      <c r="AL159" s="13">
        <f t="shared" si="433"/>
        <v>0</v>
      </c>
      <c r="AM159" s="13">
        <f t="shared" si="433"/>
        <v>0</v>
      </c>
      <c r="AN159" s="13">
        <f t="shared" si="433"/>
        <v>0</v>
      </c>
      <c r="AO159" s="13">
        <f t="shared" si="433"/>
        <v>0</v>
      </c>
      <c r="AP159" s="13">
        <f t="shared" si="433"/>
        <v>0</v>
      </c>
      <c r="AQ159" s="13">
        <f t="shared" si="433"/>
        <v>0</v>
      </c>
      <c r="AR159" s="13">
        <f t="shared" si="433"/>
        <v>0</v>
      </c>
      <c r="AS159" s="13">
        <f t="shared" si="433"/>
        <v>0</v>
      </c>
      <c r="AT159" s="13">
        <f t="shared" si="433"/>
        <v>0</v>
      </c>
      <c r="AU159" s="13">
        <f t="shared" si="433"/>
        <v>0</v>
      </c>
      <c r="AV159" s="13">
        <f t="shared" si="433"/>
        <v>0</v>
      </c>
      <c r="AW159" s="13">
        <f t="shared" si="433"/>
        <v>0</v>
      </c>
      <c r="AX159" s="13">
        <f t="shared" si="433"/>
        <v>0</v>
      </c>
      <c r="AY159" s="13">
        <f t="shared" si="433"/>
        <v>0</v>
      </c>
      <c r="AZ159" s="13">
        <f t="shared" si="433"/>
        <v>0</v>
      </c>
      <c r="BA159" s="13">
        <f t="shared" si="433"/>
        <v>0</v>
      </c>
      <c r="BB159" s="13">
        <f t="shared" si="433"/>
        <v>0</v>
      </c>
      <c r="BC159" s="13">
        <f t="shared" si="433"/>
        <v>0</v>
      </c>
      <c r="BD159" s="13">
        <f t="shared" si="391"/>
        <v>0</v>
      </c>
      <c r="BE159" s="13">
        <f t="shared" si="392"/>
        <v>68.14451527049323</v>
      </c>
      <c r="BF159" s="13">
        <f t="shared" si="393"/>
        <v>199705.1880751774</v>
      </c>
      <c r="BG159" s="4">
        <f t="shared" si="357"/>
        <v>4994023.7454695813</v>
      </c>
      <c r="BH159" s="4">
        <f t="shared" si="409"/>
        <v>1.0038072555637807</v>
      </c>
      <c r="BI159" s="4">
        <f t="shared" si="386"/>
        <v>3.9988834305472327</v>
      </c>
      <c r="BJ159" s="15"/>
      <c r="BK159" s="13">
        <f t="shared" si="353"/>
        <v>5000000.0000000019</v>
      </c>
      <c r="BL159" s="13"/>
      <c r="BM159">
        <f t="shared" si="354"/>
        <v>148</v>
      </c>
      <c r="BN159" s="11">
        <f t="shared" si="358"/>
        <v>1.2449765617674551E-3</v>
      </c>
      <c r="BO159" s="9">
        <f t="shared" si="359"/>
        <v>0.34711031916304558</v>
      </c>
      <c r="BP159" s="9">
        <f t="shared" si="360"/>
        <v>0.40722395675888889</v>
      </c>
      <c r="BQ159" s="9">
        <f t="shared" si="361"/>
        <v>0.49647236723721355</v>
      </c>
      <c r="BR159" s="9">
        <f t="shared" si="362"/>
        <v>0.60378157797175358</v>
      </c>
      <c r="BS159" s="9">
        <f t="shared" si="363"/>
        <v>0.73238357715595981</v>
      </c>
      <c r="BT159" s="9">
        <f t="shared" si="364"/>
        <v>0.88595604260697192</v>
      </c>
      <c r="BU159" s="9">
        <f t="shared" si="365"/>
        <v>1.0686259559230793</v>
      </c>
      <c r="BV159" s="9">
        <f t="shared" si="366"/>
        <v>1.2849404347115931</v>
      </c>
      <c r="BW159" s="9">
        <f t="shared" si="367"/>
        <v>1.5397899355902216</v>
      </c>
      <c r="BX159" s="9">
        <f t="shared" si="368"/>
        <v>1.8382676911615605</v>
      </c>
      <c r="BY159" s="9">
        <f t="shared" si="369"/>
        <v>0</v>
      </c>
      <c r="BZ159" s="9">
        <f t="shared" si="370"/>
        <v>0</v>
      </c>
      <c r="CA159" s="9">
        <f t="shared" si="371"/>
        <v>0</v>
      </c>
      <c r="CB159" s="9">
        <f t="shared" si="372"/>
        <v>0</v>
      </c>
      <c r="CC159" s="9">
        <f t="shared" si="373"/>
        <v>0</v>
      </c>
      <c r="CD159" s="9">
        <f t="shared" si="374"/>
        <v>0</v>
      </c>
      <c r="CE159" s="9">
        <f t="shared" si="375"/>
        <v>0</v>
      </c>
      <c r="CF159" s="9">
        <f t="shared" si="376"/>
        <v>0</v>
      </c>
      <c r="CG159" s="9">
        <f t="shared" si="377"/>
        <v>0</v>
      </c>
      <c r="CH159" s="9">
        <f t="shared" si="378"/>
        <v>0</v>
      </c>
      <c r="CI159" s="9">
        <f t="shared" si="379"/>
        <v>0</v>
      </c>
      <c r="CJ159" s="9">
        <f t="shared" si="380"/>
        <v>1128.9274574199565</v>
      </c>
      <c r="CK159" s="9">
        <f t="shared" si="400"/>
        <v>1138.1320092782366</v>
      </c>
    </row>
    <row r="160" spans="2:89" x14ac:dyDescent="0.2">
      <c r="B160" s="1">
        <f t="shared" si="387"/>
        <v>44009</v>
      </c>
      <c r="C160" s="8">
        <f t="shared" si="381"/>
        <v>21.285714285714285</v>
      </c>
      <c r="D160">
        <f t="shared" si="394"/>
        <v>149</v>
      </c>
      <c r="E160" s="14">
        <f t="shared" si="388"/>
        <v>0.2</v>
      </c>
      <c r="F160" s="3">
        <f t="shared" si="382"/>
        <v>4.0551999668446754</v>
      </c>
      <c r="G160" s="4">
        <f t="shared" si="395"/>
        <v>4838.1225211420842</v>
      </c>
      <c r="I160" s="13">
        <f t="shared" si="396"/>
        <v>1138.1320092782366</v>
      </c>
      <c r="J160" s="13">
        <f t="shared" ref="J160:AC160" si="434">I159*(1-I$8)</f>
        <v>1338.2818465411635</v>
      </c>
      <c r="K160" s="13">
        <f t="shared" si="434"/>
        <v>1635.4683664918375</v>
      </c>
      <c r="L160" s="13">
        <f t="shared" si="434"/>
        <v>1993.9024656511883</v>
      </c>
      <c r="M160" s="13">
        <f t="shared" si="434"/>
        <v>2424.8712647031016</v>
      </c>
      <c r="N160" s="13">
        <f t="shared" si="434"/>
        <v>2941.3548802726746</v>
      </c>
      <c r="O160" s="13">
        <f t="shared" si="434"/>
        <v>3558.123380849866</v>
      </c>
      <c r="P160" s="13">
        <f t="shared" si="434"/>
        <v>4291.7513017513511</v>
      </c>
      <c r="Q160" s="13">
        <f t="shared" si="434"/>
        <v>5160.5005032681192</v>
      </c>
      <c r="R160" s="13">
        <f t="shared" si="434"/>
        <v>6184.0117431778353</v>
      </c>
      <c r="S160" s="13">
        <f t="shared" si="434"/>
        <v>7382.7401559746158</v>
      </c>
      <c r="T160" s="13">
        <f t="shared" si="434"/>
        <v>8777.0753761880806</v>
      </c>
      <c r="U160" s="13">
        <f t="shared" si="434"/>
        <v>10386.110118888306</v>
      </c>
      <c r="V160" s="13">
        <f t="shared" si="434"/>
        <v>12226.068383380705</v>
      </c>
      <c r="W160" s="13">
        <f t="shared" si="434"/>
        <v>14308.480063532517</v>
      </c>
      <c r="X160" s="13">
        <f t="shared" si="434"/>
        <v>16638.289881477856</v>
      </c>
      <c r="Y160" s="13">
        <f t="shared" si="434"/>
        <v>19212.201349604151</v>
      </c>
      <c r="Z160" s="13">
        <f t="shared" si="434"/>
        <v>22017.653229724532</v>
      </c>
      <c r="AA160" s="13">
        <f t="shared" si="434"/>
        <v>25032.867229120362</v>
      </c>
      <c r="AB160" s="13">
        <f t="shared" si="434"/>
        <v>28228.349695792687</v>
      </c>
      <c r="AC160" s="13">
        <f t="shared" si="434"/>
        <v>31570.049778135275</v>
      </c>
      <c r="AD160" s="13">
        <f t="shared" si="384"/>
        <v>4568954.6446362715</v>
      </c>
      <c r="AE160" s="13">
        <f t="shared" si="398"/>
        <v>4795400.9276600759</v>
      </c>
      <c r="AF160" s="15"/>
      <c r="AG160">
        <f t="shared" si="323"/>
        <v>149</v>
      </c>
      <c r="AH160" s="15"/>
      <c r="AI160" s="15"/>
      <c r="AJ160" s="13">
        <f t="shared" ref="AJ160:BC160" si="435">I159*AI$8</f>
        <v>55.761743605881811</v>
      </c>
      <c r="AK160" s="13">
        <f t="shared" si="435"/>
        <v>0</v>
      </c>
      <c r="AL160" s="13">
        <f t="shared" si="435"/>
        <v>0</v>
      </c>
      <c r="AM160" s="13">
        <f t="shared" si="435"/>
        <v>0</v>
      </c>
      <c r="AN160" s="13">
        <f t="shared" si="435"/>
        <v>0</v>
      </c>
      <c r="AO160" s="13">
        <f t="shared" si="435"/>
        <v>0</v>
      </c>
      <c r="AP160" s="13">
        <f t="shared" si="435"/>
        <v>0</v>
      </c>
      <c r="AQ160" s="13">
        <f t="shared" si="435"/>
        <v>0</v>
      </c>
      <c r="AR160" s="13">
        <f t="shared" si="435"/>
        <v>0</v>
      </c>
      <c r="AS160" s="13">
        <f t="shared" si="435"/>
        <v>0</v>
      </c>
      <c r="AT160" s="13">
        <f t="shared" si="435"/>
        <v>0</v>
      </c>
      <c r="AU160" s="13">
        <f t="shared" si="435"/>
        <v>0</v>
      </c>
      <c r="AV160" s="13">
        <f t="shared" si="435"/>
        <v>0</v>
      </c>
      <c r="AW160" s="13">
        <f t="shared" si="435"/>
        <v>0</v>
      </c>
      <c r="AX160" s="13">
        <f t="shared" si="435"/>
        <v>0</v>
      </c>
      <c r="AY160" s="13">
        <f t="shared" si="435"/>
        <v>0</v>
      </c>
      <c r="AZ160" s="13">
        <f t="shared" si="435"/>
        <v>0</v>
      </c>
      <c r="BA160" s="13">
        <f t="shared" si="435"/>
        <v>0</v>
      </c>
      <c r="BB160" s="13">
        <f t="shared" si="435"/>
        <v>0</v>
      </c>
      <c r="BC160" s="13">
        <f t="shared" si="435"/>
        <v>0</v>
      </c>
      <c r="BD160" s="13">
        <f t="shared" si="391"/>
        <v>0</v>
      </c>
      <c r="BE160" s="13">
        <f t="shared" si="392"/>
        <v>55.761743605881811</v>
      </c>
      <c r="BF160" s="13">
        <f t="shared" si="393"/>
        <v>199760.94981878329</v>
      </c>
      <c r="BG160" s="4">
        <f t="shared" si="357"/>
        <v>4995161.8774788594</v>
      </c>
      <c r="BH160" s="4">
        <f t="shared" si="409"/>
        <v>1.0031346122677263</v>
      </c>
      <c r="BI160" s="4">
        <f t="shared" si="386"/>
        <v>3.999088612511712</v>
      </c>
      <c r="BJ160" s="15"/>
      <c r="BK160" s="13">
        <f t="shared" si="353"/>
        <v>5000000.0000000019</v>
      </c>
      <c r="BL160" s="13"/>
      <c r="BM160">
        <f t="shared" si="354"/>
        <v>149</v>
      </c>
      <c r="BN160" s="11">
        <f t="shared" si="358"/>
        <v>1.0078919967453361E-3</v>
      </c>
      <c r="BO160" s="9">
        <f t="shared" si="359"/>
        <v>0.22942282867824468</v>
      </c>
      <c r="BP160" s="9">
        <f t="shared" si="360"/>
        <v>0.26976871250368178</v>
      </c>
      <c r="BQ160" s="9">
        <f t="shared" si="361"/>
        <v>0.3296750955034583</v>
      </c>
      <c r="BR160" s="9">
        <f t="shared" si="362"/>
        <v>0.40192766748412506</v>
      </c>
      <c r="BS160" s="9">
        <f t="shared" si="363"/>
        <v>0.48880166816639953</v>
      </c>
      <c r="BT160" s="9">
        <f t="shared" si="364"/>
        <v>0.59291360868293297</v>
      </c>
      <c r="BU160" s="9">
        <f t="shared" si="365"/>
        <v>0.71724081579820753</v>
      </c>
      <c r="BV160" s="9">
        <f t="shared" si="366"/>
        <v>0.86512435781131303</v>
      </c>
      <c r="BW160" s="9">
        <f t="shared" si="367"/>
        <v>1.0402454312888434</v>
      </c>
      <c r="BX160" s="9">
        <f t="shared" si="368"/>
        <v>1.246563188745623</v>
      </c>
      <c r="BY160" s="9">
        <f t="shared" si="369"/>
        <v>0</v>
      </c>
      <c r="BZ160" s="9">
        <f t="shared" si="370"/>
        <v>0</v>
      </c>
      <c r="CA160" s="9">
        <f t="shared" si="371"/>
        <v>0</v>
      </c>
      <c r="CB160" s="9">
        <f t="shared" si="372"/>
        <v>0</v>
      </c>
      <c r="CC160" s="9">
        <f t="shared" si="373"/>
        <v>0</v>
      </c>
      <c r="CD160" s="9">
        <f t="shared" si="374"/>
        <v>0</v>
      </c>
      <c r="CE160" s="9">
        <f t="shared" si="375"/>
        <v>0</v>
      </c>
      <c r="CF160" s="9">
        <f t="shared" si="376"/>
        <v>0</v>
      </c>
      <c r="CG160" s="9">
        <f t="shared" si="377"/>
        <v>0</v>
      </c>
      <c r="CH160" s="9">
        <f t="shared" si="378"/>
        <v>0</v>
      </c>
      <c r="CI160" s="9">
        <f t="shared" si="379"/>
        <v>0</v>
      </c>
      <c r="CJ160" s="9">
        <f t="shared" si="380"/>
        <v>921.00256396426596</v>
      </c>
      <c r="CK160" s="9">
        <f t="shared" si="400"/>
        <v>927.1842473389288</v>
      </c>
    </row>
    <row r="161" spans="2:89" x14ac:dyDescent="0.2">
      <c r="B161" s="1">
        <f t="shared" si="387"/>
        <v>44010</v>
      </c>
      <c r="C161" s="8">
        <f t="shared" si="381"/>
        <v>21.428571428571427</v>
      </c>
      <c r="D161">
        <f t="shared" si="394"/>
        <v>150</v>
      </c>
      <c r="E161" s="14">
        <f t="shared" si="388"/>
        <v>0.2</v>
      </c>
      <c r="F161" s="3">
        <f t="shared" si="382"/>
        <v>4.0551999668446754</v>
      </c>
      <c r="G161" s="4">
        <f t="shared" si="395"/>
        <v>3910.9382738031554</v>
      </c>
      <c r="I161" s="13">
        <f t="shared" si="396"/>
        <v>927.1842473389288</v>
      </c>
      <c r="J161" s="13">
        <f t="shared" ref="J161:AC161" si="436">I160*(1-I$8)</f>
        <v>1092.606728907107</v>
      </c>
      <c r="K161" s="13">
        <f t="shared" si="436"/>
        <v>1338.2818465411635</v>
      </c>
      <c r="L161" s="13">
        <f t="shared" si="436"/>
        <v>1635.4683664918375</v>
      </c>
      <c r="M161" s="13">
        <f t="shared" si="436"/>
        <v>1993.9024656511883</v>
      </c>
      <c r="N161" s="13">
        <f t="shared" si="436"/>
        <v>2424.8712647031016</v>
      </c>
      <c r="O161" s="13">
        <f t="shared" si="436"/>
        <v>2941.3548802726746</v>
      </c>
      <c r="P161" s="13">
        <f t="shared" si="436"/>
        <v>3558.123380849866</v>
      </c>
      <c r="Q161" s="13">
        <f t="shared" si="436"/>
        <v>4291.7513017513511</v>
      </c>
      <c r="R161" s="13">
        <f t="shared" si="436"/>
        <v>5160.5005032681192</v>
      </c>
      <c r="S161" s="13">
        <f t="shared" si="436"/>
        <v>6184.0117431778353</v>
      </c>
      <c r="T161" s="13">
        <f t="shared" si="436"/>
        <v>7382.7401559746158</v>
      </c>
      <c r="U161" s="13">
        <f t="shared" si="436"/>
        <v>8777.0753761880806</v>
      </c>
      <c r="V161" s="13">
        <f t="shared" si="436"/>
        <v>10386.110118888306</v>
      </c>
      <c r="W161" s="13">
        <f t="shared" si="436"/>
        <v>12226.068383380705</v>
      </c>
      <c r="X161" s="13">
        <f t="shared" si="436"/>
        <v>14308.480063532517</v>
      </c>
      <c r="Y161" s="13">
        <f t="shared" si="436"/>
        <v>16638.289881477856</v>
      </c>
      <c r="Z161" s="13">
        <f t="shared" si="436"/>
        <v>19212.201349604151</v>
      </c>
      <c r="AA161" s="13">
        <f t="shared" si="436"/>
        <v>22017.653229724532</v>
      </c>
      <c r="AB161" s="13">
        <f t="shared" si="436"/>
        <v>25032.867229120362</v>
      </c>
      <c r="AC161" s="13">
        <f t="shared" si="436"/>
        <v>28228.349695792687</v>
      </c>
      <c r="AD161" s="13">
        <f t="shared" si="384"/>
        <v>4600524.694414407</v>
      </c>
      <c r="AE161" s="13">
        <f t="shared" si="398"/>
        <v>4796282.5866270438</v>
      </c>
      <c r="AF161" s="15"/>
      <c r="AG161">
        <f t="shared" si="323"/>
        <v>150</v>
      </c>
      <c r="AH161" s="15"/>
      <c r="AI161" s="15"/>
      <c r="AJ161" s="13">
        <f t="shared" ref="AJ161:BC161" si="437">I160*AI$8</f>
        <v>45.525280371129469</v>
      </c>
      <c r="AK161" s="13">
        <f t="shared" si="437"/>
        <v>0</v>
      </c>
      <c r="AL161" s="13">
        <f t="shared" si="437"/>
        <v>0</v>
      </c>
      <c r="AM161" s="13">
        <f t="shared" si="437"/>
        <v>0</v>
      </c>
      <c r="AN161" s="13">
        <f t="shared" si="437"/>
        <v>0</v>
      </c>
      <c r="AO161" s="13">
        <f t="shared" si="437"/>
        <v>0</v>
      </c>
      <c r="AP161" s="13">
        <f t="shared" si="437"/>
        <v>0</v>
      </c>
      <c r="AQ161" s="13">
        <f t="shared" si="437"/>
        <v>0</v>
      </c>
      <c r="AR161" s="13">
        <f t="shared" si="437"/>
        <v>0</v>
      </c>
      <c r="AS161" s="13">
        <f t="shared" si="437"/>
        <v>0</v>
      </c>
      <c r="AT161" s="13">
        <f t="shared" si="437"/>
        <v>0</v>
      </c>
      <c r="AU161" s="13">
        <f t="shared" si="437"/>
        <v>0</v>
      </c>
      <c r="AV161" s="13">
        <f t="shared" si="437"/>
        <v>0</v>
      </c>
      <c r="AW161" s="13">
        <f t="shared" si="437"/>
        <v>0</v>
      </c>
      <c r="AX161" s="13">
        <f t="shared" si="437"/>
        <v>0</v>
      </c>
      <c r="AY161" s="13">
        <f t="shared" si="437"/>
        <v>0</v>
      </c>
      <c r="AZ161" s="13">
        <f t="shared" si="437"/>
        <v>0</v>
      </c>
      <c r="BA161" s="13">
        <f t="shared" si="437"/>
        <v>0</v>
      </c>
      <c r="BB161" s="13">
        <f t="shared" si="437"/>
        <v>0</v>
      </c>
      <c r="BC161" s="13">
        <f t="shared" si="437"/>
        <v>0</v>
      </c>
      <c r="BD161" s="13">
        <f t="shared" si="391"/>
        <v>0</v>
      </c>
      <c r="BE161" s="13">
        <f t="shared" si="392"/>
        <v>45.525280371129469</v>
      </c>
      <c r="BF161" s="13">
        <f t="shared" si="393"/>
        <v>199806.47509915443</v>
      </c>
      <c r="BG161" s="4">
        <f t="shared" si="357"/>
        <v>4996089.0617261985</v>
      </c>
      <c r="BH161" s="4">
        <f t="shared" si="409"/>
        <v>1.0025745747154999</v>
      </c>
      <c r="BI161" s="4">
        <f t="shared" si="386"/>
        <v>3.9992576719623028</v>
      </c>
      <c r="BJ161" s="15"/>
      <c r="BK161" s="13">
        <f t="shared" si="353"/>
        <v>5000000.0000000019</v>
      </c>
      <c r="BL161" s="13"/>
      <c r="BM161">
        <f t="shared" si="354"/>
        <v>150</v>
      </c>
      <c r="BN161" s="11">
        <f t="shared" si="358"/>
        <v>8.1474595836923886E-4</v>
      </c>
      <c r="BO161" s="9">
        <f t="shared" si="359"/>
        <v>0.15108392363660339</v>
      </c>
      <c r="BP161" s="9">
        <f t="shared" si="360"/>
        <v>0.17803938329282001</v>
      </c>
      <c r="BQ161" s="9">
        <f t="shared" si="361"/>
        <v>0.21807194512566702</v>
      </c>
      <c r="BR161" s="9">
        <f t="shared" si="362"/>
        <v>0.26649824832799318</v>
      </c>
      <c r="BS161" s="9">
        <f t="shared" si="363"/>
        <v>0.32490479505435316</v>
      </c>
      <c r="BT161" s="9">
        <f t="shared" si="364"/>
        <v>0.39513081249651139</v>
      </c>
      <c r="BU161" s="9">
        <f t="shared" si="365"/>
        <v>0.47929140016635963</v>
      </c>
      <c r="BV161" s="9">
        <f t="shared" si="366"/>
        <v>0.5797933287853041</v>
      </c>
      <c r="BW161" s="9">
        <f t="shared" si="367"/>
        <v>0.69933740548556655</v>
      </c>
      <c r="BX161" s="9">
        <f t="shared" si="368"/>
        <v>0.84089938564002475</v>
      </c>
      <c r="BY161" s="9">
        <f t="shared" si="369"/>
        <v>0</v>
      </c>
      <c r="BZ161" s="9">
        <f t="shared" si="370"/>
        <v>0</v>
      </c>
      <c r="CA161" s="9">
        <f t="shared" si="371"/>
        <v>0</v>
      </c>
      <c r="CB161" s="9">
        <f t="shared" si="372"/>
        <v>0</v>
      </c>
      <c r="CC161" s="9">
        <f t="shared" si="373"/>
        <v>0</v>
      </c>
      <c r="CD161" s="9">
        <f t="shared" si="374"/>
        <v>0</v>
      </c>
      <c r="CE161" s="9">
        <f t="shared" si="375"/>
        <v>0</v>
      </c>
      <c r="CF161" s="9">
        <f t="shared" si="376"/>
        <v>0</v>
      </c>
      <c r="CG161" s="9">
        <f t="shared" si="377"/>
        <v>0</v>
      </c>
      <c r="CH161" s="9">
        <f t="shared" si="378"/>
        <v>0</v>
      </c>
      <c r="CI161" s="9">
        <f t="shared" si="379"/>
        <v>0</v>
      </c>
      <c r="CJ161" s="9">
        <f t="shared" si="380"/>
        <v>749.65178023040323</v>
      </c>
      <c r="CK161" s="9">
        <f t="shared" si="400"/>
        <v>753.78483085841447</v>
      </c>
    </row>
    <row r="162" spans="2:89" x14ac:dyDescent="0.2">
      <c r="B162" s="1">
        <f t="shared" si="387"/>
        <v>44011</v>
      </c>
      <c r="C162" s="8">
        <f t="shared" si="381"/>
        <v>21.571428571428573</v>
      </c>
      <c r="D162">
        <f t="shared" si="394"/>
        <v>151</v>
      </c>
      <c r="E162" s="14">
        <f t="shared" si="388"/>
        <v>0.2</v>
      </c>
      <c r="F162" s="3">
        <f t="shared" si="382"/>
        <v>4.0551999668446754</v>
      </c>
      <c r="G162" s="4">
        <f t="shared" si="395"/>
        <v>3157.1534429447411</v>
      </c>
      <c r="I162" s="13">
        <f t="shared" si="396"/>
        <v>753.78483085841447</v>
      </c>
      <c r="J162" s="13">
        <f t="shared" ref="J162:AC162" si="438">I161*(1-I$8)</f>
        <v>890.09687744537166</v>
      </c>
      <c r="K162" s="13">
        <f t="shared" si="438"/>
        <v>1092.606728907107</v>
      </c>
      <c r="L162" s="13">
        <f t="shared" si="438"/>
        <v>1338.2818465411635</v>
      </c>
      <c r="M162" s="13">
        <f t="shared" si="438"/>
        <v>1635.4683664918375</v>
      </c>
      <c r="N162" s="13">
        <f t="shared" si="438"/>
        <v>1993.9024656511883</v>
      </c>
      <c r="O162" s="13">
        <f t="shared" si="438"/>
        <v>2424.8712647031016</v>
      </c>
      <c r="P162" s="13">
        <f t="shared" si="438"/>
        <v>2941.3548802726746</v>
      </c>
      <c r="Q162" s="13">
        <f t="shared" si="438"/>
        <v>3558.123380849866</v>
      </c>
      <c r="R162" s="13">
        <f t="shared" si="438"/>
        <v>4291.7513017513511</v>
      </c>
      <c r="S162" s="13">
        <f t="shared" si="438"/>
        <v>5160.5005032681192</v>
      </c>
      <c r="T162" s="13">
        <f t="shared" si="438"/>
        <v>6184.0117431778353</v>
      </c>
      <c r="U162" s="13">
        <f t="shared" si="438"/>
        <v>7382.7401559746158</v>
      </c>
      <c r="V162" s="13">
        <f t="shared" si="438"/>
        <v>8777.0753761880806</v>
      </c>
      <c r="W162" s="13">
        <f t="shared" si="438"/>
        <v>10386.110118888306</v>
      </c>
      <c r="X162" s="13">
        <f t="shared" si="438"/>
        <v>12226.068383380705</v>
      </c>
      <c r="Y162" s="13">
        <f t="shared" si="438"/>
        <v>14308.480063532517</v>
      </c>
      <c r="Z162" s="13">
        <f t="shared" si="438"/>
        <v>16638.289881477856</v>
      </c>
      <c r="AA162" s="13">
        <f t="shared" si="438"/>
        <v>19212.201349604151</v>
      </c>
      <c r="AB162" s="13">
        <f t="shared" si="438"/>
        <v>22017.653229724532</v>
      </c>
      <c r="AC162" s="13">
        <f t="shared" si="438"/>
        <v>25032.867229120362</v>
      </c>
      <c r="AD162" s="13">
        <f t="shared" si="384"/>
        <v>4628753.0441101994</v>
      </c>
      <c r="AE162" s="13">
        <f t="shared" si="398"/>
        <v>4796999.284088009</v>
      </c>
      <c r="AF162" s="15"/>
      <c r="AG162">
        <f t="shared" si="323"/>
        <v>151</v>
      </c>
      <c r="AH162" s="15"/>
      <c r="AI162" s="15"/>
      <c r="AJ162" s="13">
        <f t="shared" ref="AJ162:BC162" si="439">I161*AI$8</f>
        <v>37.087369893557153</v>
      </c>
      <c r="AK162" s="13">
        <f t="shared" si="439"/>
        <v>0</v>
      </c>
      <c r="AL162" s="13">
        <f t="shared" si="439"/>
        <v>0</v>
      </c>
      <c r="AM162" s="13">
        <f t="shared" si="439"/>
        <v>0</v>
      </c>
      <c r="AN162" s="13">
        <f t="shared" si="439"/>
        <v>0</v>
      </c>
      <c r="AO162" s="13">
        <f t="shared" si="439"/>
        <v>0</v>
      </c>
      <c r="AP162" s="13">
        <f t="shared" si="439"/>
        <v>0</v>
      </c>
      <c r="AQ162" s="13">
        <f t="shared" si="439"/>
        <v>0</v>
      </c>
      <c r="AR162" s="13">
        <f t="shared" si="439"/>
        <v>0</v>
      </c>
      <c r="AS162" s="13">
        <f t="shared" si="439"/>
        <v>0</v>
      </c>
      <c r="AT162" s="13">
        <f t="shared" si="439"/>
        <v>0</v>
      </c>
      <c r="AU162" s="13">
        <f t="shared" si="439"/>
        <v>0</v>
      </c>
      <c r="AV162" s="13">
        <f t="shared" si="439"/>
        <v>0</v>
      </c>
      <c r="AW162" s="13">
        <f t="shared" si="439"/>
        <v>0</v>
      </c>
      <c r="AX162" s="13">
        <f t="shared" si="439"/>
        <v>0</v>
      </c>
      <c r="AY162" s="13">
        <f t="shared" si="439"/>
        <v>0</v>
      </c>
      <c r="AZ162" s="13">
        <f t="shared" si="439"/>
        <v>0</v>
      </c>
      <c r="BA162" s="13">
        <f t="shared" si="439"/>
        <v>0</v>
      </c>
      <c r="BB162" s="13">
        <f t="shared" si="439"/>
        <v>0</v>
      </c>
      <c r="BC162" s="13">
        <f t="shared" si="439"/>
        <v>0</v>
      </c>
      <c r="BD162" s="13">
        <f t="shared" si="391"/>
        <v>0</v>
      </c>
      <c r="BE162" s="13">
        <f t="shared" si="392"/>
        <v>37.087369893557153</v>
      </c>
      <c r="BF162" s="13">
        <f t="shared" si="393"/>
        <v>199843.56246904799</v>
      </c>
      <c r="BG162" s="4">
        <f t="shared" si="357"/>
        <v>4996842.8465570575</v>
      </c>
      <c r="BH162" s="4">
        <f t="shared" si="409"/>
        <v>1.002109700161931</v>
      </c>
      <c r="BI162" s="4">
        <f t="shared" si="386"/>
        <v>3.999396591124432</v>
      </c>
      <c r="BJ162" s="15"/>
      <c r="BK162" s="13">
        <f t="shared" si="353"/>
        <v>5000000.0000000019</v>
      </c>
      <c r="BL162" s="13"/>
      <c r="BM162">
        <f t="shared" si="354"/>
        <v>151</v>
      </c>
      <c r="BN162" s="11">
        <f t="shared" si="358"/>
        <v>6.5771886479780634E-4</v>
      </c>
      <c r="BO162" s="9">
        <f t="shared" si="359"/>
        <v>9.9155700650800579E-2</v>
      </c>
      <c r="BP162" s="9">
        <f t="shared" si="360"/>
        <v>0.11708670155868842</v>
      </c>
      <c r="BQ162" s="9">
        <f t="shared" si="361"/>
        <v>0.14372561148144541</v>
      </c>
      <c r="BR162" s="9">
        <f t="shared" si="362"/>
        <v>0.17604264337731326</v>
      </c>
      <c r="BS162" s="9">
        <f t="shared" si="363"/>
        <v>0.21513567948434684</v>
      </c>
      <c r="BT162" s="9">
        <f t="shared" si="364"/>
        <v>0.26228545324512936</v>
      </c>
      <c r="BU162" s="9">
        <f t="shared" si="365"/>
        <v>0.31897671510026898</v>
      </c>
      <c r="BV162" s="9">
        <f t="shared" si="366"/>
        <v>0.38691691856408622</v>
      </c>
      <c r="BW162" s="9">
        <f t="shared" si="367"/>
        <v>0.46804897417262131</v>
      </c>
      <c r="BX162" s="9">
        <f t="shared" si="368"/>
        <v>0.56455315883648127</v>
      </c>
      <c r="BY162" s="9">
        <f t="shared" si="369"/>
        <v>0</v>
      </c>
      <c r="BZ162" s="9">
        <f t="shared" si="370"/>
        <v>0</v>
      </c>
      <c r="CA162" s="9">
        <f t="shared" si="371"/>
        <v>0</v>
      </c>
      <c r="CB162" s="9">
        <f t="shared" si="372"/>
        <v>0</v>
      </c>
      <c r="CC162" s="9">
        <f t="shared" si="373"/>
        <v>0</v>
      </c>
      <c r="CD162" s="9">
        <f t="shared" si="374"/>
        <v>0</v>
      </c>
      <c r="CE162" s="9">
        <f t="shared" si="375"/>
        <v>0</v>
      </c>
      <c r="CF162" s="9">
        <f t="shared" si="376"/>
        <v>0</v>
      </c>
      <c r="CG162" s="9">
        <f t="shared" si="377"/>
        <v>0</v>
      </c>
      <c r="CH162" s="9">
        <f t="shared" si="378"/>
        <v>0</v>
      </c>
      <c r="CI162" s="9">
        <f t="shared" si="379"/>
        <v>0</v>
      </c>
      <c r="CJ162" s="9">
        <f t="shared" si="380"/>
        <v>608.88363952031023</v>
      </c>
      <c r="CK162" s="9">
        <f t="shared" si="400"/>
        <v>611.6355670767814</v>
      </c>
    </row>
    <row r="163" spans="2:89" x14ac:dyDescent="0.2">
      <c r="B163" s="1">
        <f t="shared" si="387"/>
        <v>44012</v>
      </c>
      <c r="C163" s="8">
        <f t="shared" si="381"/>
        <v>21.714285714285715</v>
      </c>
      <c r="D163">
        <f t="shared" si="394"/>
        <v>152</v>
      </c>
      <c r="E163" s="14">
        <f t="shared" si="388"/>
        <v>0.2</v>
      </c>
      <c r="F163" s="3">
        <f t="shared" si="382"/>
        <v>4.0551999668446754</v>
      </c>
      <c r="G163" s="4">
        <f t="shared" si="395"/>
        <v>2545.5178758679594</v>
      </c>
      <c r="I163" s="13">
        <f t="shared" si="396"/>
        <v>611.6355670767814</v>
      </c>
      <c r="J163" s="13">
        <f t="shared" ref="J163:AC163" si="440">I162*(1-I$8)</f>
        <v>723.63343762407783</v>
      </c>
      <c r="K163" s="13">
        <f t="shared" si="440"/>
        <v>890.09687744537166</v>
      </c>
      <c r="L163" s="13">
        <f t="shared" si="440"/>
        <v>1092.606728907107</v>
      </c>
      <c r="M163" s="13">
        <f t="shared" si="440"/>
        <v>1338.2818465411635</v>
      </c>
      <c r="N163" s="13">
        <f t="shared" si="440"/>
        <v>1635.4683664918375</v>
      </c>
      <c r="O163" s="13">
        <f t="shared" si="440"/>
        <v>1993.9024656511883</v>
      </c>
      <c r="P163" s="13">
        <f t="shared" si="440"/>
        <v>2424.8712647031016</v>
      </c>
      <c r="Q163" s="13">
        <f t="shared" si="440"/>
        <v>2941.3548802726746</v>
      </c>
      <c r="R163" s="13">
        <f t="shared" si="440"/>
        <v>3558.123380849866</v>
      </c>
      <c r="S163" s="13">
        <f t="shared" si="440"/>
        <v>4291.7513017513511</v>
      </c>
      <c r="T163" s="13">
        <f t="shared" si="440"/>
        <v>5160.5005032681192</v>
      </c>
      <c r="U163" s="13">
        <f t="shared" si="440"/>
        <v>6184.0117431778353</v>
      </c>
      <c r="V163" s="13">
        <f t="shared" si="440"/>
        <v>7382.7401559746158</v>
      </c>
      <c r="W163" s="13">
        <f t="shared" si="440"/>
        <v>8777.0753761880806</v>
      </c>
      <c r="X163" s="13">
        <f t="shared" si="440"/>
        <v>10386.110118888306</v>
      </c>
      <c r="Y163" s="13">
        <f t="shared" si="440"/>
        <v>12226.068383380705</v>
      </c>
      <c r="Z163" s="13">
        <f t="shared" si="440"/>
        <v>14308.480063532517</v>
      </c>
      <c r="AA163" s="13">
        <f t="shared" si="440"/>
        <v>16638.289881477856</v>
      </c>
      <c r="AB163" s="13">
        <f t="shared" si="440"/>
        <v>19212.201349604151</v>
      </c>
      <c r="AC163" s="13">
        <f t="shared" si="440"/>
        <v>22017.653229724532</v>
      </c>
      <c r="AD163" s="13">
        <f t="shared" si="384"/>
        <v>4653785.9113393202</v>
      </c>
      <c r="AE163" s="13">
        <f t="shared" si="398"/>
        <v>4797580.7682618517</v>
      </c>
      <c r="AF163" s="15"/>
      <c r="AG163">
        <f t="shared" si="323"/>
        <v>152</v>
      </c>
      <c r="AH163" s="15"/>
      <c r="AI163" s="15"/>
      <c r="AJ163" s="13">
        <f t="shared" ref="AJ163:BC163" si="441">I162*AI$8</f>
        <v>30.151393234336581</v>
      </c>
      <c r="AK163" s="13">
        <f t="shared" si="441"/>
        <v>0</v>
      </c>
      <c r="AL163" s="13">
        <f t="shared" si="441"/>
        <v>0</v>
      </c>
      <c r="AM163" s="13">
        <f t="shared" si="441"/>
        <v>0</v>
      </c>
      <c r="AN163" s="13">
        <f t="shared" si="441"/>
        <v>0</v>
      </c>
      <c r="AO163" s="13">
        <f t="shared" si="441"/>
        <v>0</v>
      </c>
      <c r="AP163" s="13">
        <f t="shared" si="441"/>
        <v>0</v>
      </c>
      <c r="AQ163" s="13">
        <f t="shared" si="441"/>
        <v>0</v>
      </c>
      <c r="AR163" s="13">
        <f t="shared" si="441"/>
        <v>0</v>
      </c>
      <c r="AS163" s="13">
        <f t="shared" si="441"/>
        <v>0</v>
      </c>
      <c r="AT163" s="13">
        <f t="shared" si="441"/>
        <v>0</v>
      </c>
      <c r="AU163" s="13">
        <f t="shared" si="441"/>
        <v>0</v>
      </c>
      <c r="AV163" s="13">
        <f t="shared" si="441"/>
        <v>0</v>
      </c>
      <c r="AW163" s="13">
        <f t="shared" si="441"/>
        <v>0</v>
      </c>
      <c r="AX163" s="13">
        <f t="shared" si="441"/>
        <v>0</v>
      </c>
      <c r="AY163" s="13">
        <f t="shared" si="441"/>
        <v>0</v>
      </c>
      <c r="AZ163" s="13">
        <f t="shared" si="441"/>
        <v>0</v>
      </c>
      <c r="BA163" s="13">
        <f t="shared" si="441"/>
        <v>0</v>
      </c>
      <c r="BB163" s="13">
        <f t="shared" si="441"/>
        <v>0</v>
      </c>
      <c r="BC163" s="13">
        <f t="shared" si="441"/>
        <v>0</v>
      </c>
      <c r="BD163" s="13">
        <f t="shared" si="391"/>
        <v>0</v>
      </c>
      <c r="BE163" s="13">
        <f t="shared" si="392"/>
        <v>30.151393234336581</v>
      </c>
      <c r="BF163" s="13">
        <f t="shared" si="393"/>
        <v>199873.71386228231</v>
      </c>
      <c r="BG163" s="4">
        <f t="shared" si="357"/>
        <v>4997454.482124134</v>
      </c>
      <c r="BH163" s="4">
        <f t="shared" si="409"/>
        <v>1.0017249218560225</v>
      </c>
      <c r="BI163" s="4">
        <f t="shared" si="386"/>
        <v>3.9995104423107692</v>
      </c>
      <c r="BJ163" s="15"/>
      <c r="BK163" s="13">
        <f t="shared" si="353"/>
        <v>5000000.0000000019</v>
      </c>
      <c r="BL163" s="13"/>
      <c r="BM163">
        <f t="shared" si="354"/>
        <v>152</v>
      </c>
      <c r="BN163" s="11">
        <f t="shared" si="358"/>
        <v>5.3030227209212354E-4</v>
      </c>
      <c r="BO163" s="9">
        <f t="shared" si="359"/>
        <v>6.487034618263432E-2</v>
      </c>
      <c r="BP163" s="9">
        <f t="shared" si="360"/>
        <v>7.6748891226776486E-2</v>
      </c>
      <c r="BQ163" s="9">
        <f t="shared" si="361"/>
        <v>9.4404079298277016E-2</v>
      </c>
      <c r="BR163" s="9">
        <f t="shared" si="362"/>
        <v>0.11588236616851635</v>
      </c>
      <c r="BS163" s="9">
        <f t="shared" si="363"/>
        <v>0.14193878078408434</v>
      </c>
      <c r="BT163" s="9">
        <f t="shared" si="364"/>
        <v>0.17345851813708307</v>
      </c>
      <c r="BU163" s="9">
        <f t="shared" si="365"/>
        <v>0.2114742015729825</v>
      </c>
      <c r="BV163" s="9">
        <f t="shared" si="366"/>
        <v>0.25718294824059118</v>
      </c>
      <c r="BW163" s="9">
        <f t="shared" si="367"/>
        <v>0.31196143520757108</v>
      </c>
      <c r="BX163" s="9">
        <f t="shared" si="368"/>
        <v>0.37737618264975842</v>
      </c>
      <c r="BY163" s="9">
        <f t="shared" si="369"/>
        <v>0</v>
      </c>
      <c r="BZ163" s="9">
        <f t="shared" si="370"/>
        <v>0</v>
      </c>
      <c r="CA163" s="9">
        <f t="shared" si="371"/>
        <v>0</v>
      </c>
      <c r="CB163" s="9">
        <f t="shared" si="372"/>
        <v>0</v>
      </c>
      <c r="CC163" s="9">
        <f t="shared" si="373"/>
        <v>0</v>
      </c>
      <c r="CD163" s="9">
        <f t="shared" si="374"/>
        <v>0</v>
      </c>
      <c r="CE163" s="9">
        <f t="shared" si="375"/>
        <v>0</v>
      </c>
      <c r="CF163" s="9">
        <f t="shared" si="376"/>
        <v>0</v>
      </c>
      <c r="CG163" s="9">
        <f t="shared" si="377"/>
        <v>0</v>
      </c>
      <c r="CH163" s="9">
        <f t="shared" si="378"/>
        <v>0</v>
      </c>
      <c r="CI163" s="9">
        <f t="shared" si="379"/>
        <v>0</v>
      </c>
      <c r="CJ163" s="9">
        <f t="shared" si="380"/>
        <v>493.58264852271111</v>
      </c>
      <c r="CK163" s="9">
        <f t="shared" si="400"/>
        <v>495.4079462721794</v>
      </c>
    </row>
    <row r="164" spans="2:89" x14ac:dyDescent="0.2">
      <c r="B164" s="1">
        <f t="shared" si="387"/>
        <v>44013</v>
      </c>
      <c r="C164" s="8">
        <f t="shared" si="381"/>
        <v>21.857142857142858</v>
      </c>
      <c r="D164">
        <f t="shared" si="394"/>
        <v>153</v>
      </c>
      <c r="E164" s="14">
        <f t="shared" si="388"/>
        <v>0.2</v>
      </c>
      <c r="F164" s="3">
        <f t="shared" si="382"/>
        <v>4.0551999668446754</v>
      </c>
      <c r="G164" s="4">
        <f t="shared" si="395"/>
        <v>2050.1099295957802</v>
      </c>
      <c r="I164" s="13">
        <f t="shared" si="396"/>
        <v>495.4079462721794</v>
      </c>
      <c r="J164" s="13">
        <f t="shared" ref="J164:AC164" si="442">I163*(1-I$8)</f>
        <v>587.17014439371007</v>
      </c>
      <c r="K164" s="13">
        <f t="shared" si="442"/>
        <v>723.63343762407783</v>
      </c>
      <c r="L164" s="13">
        <f t="shared" si="442"/>
        <v>890.09687744537166</v>
      </c>
      <c r="M164" s="13">
        <f t="shared" si="442"/>
        <v>1092.606728907107</v>
      </c>
      <c r="N164" s="13">
        <f t="shared" si="442"/>
        <v>1338.2818465411635</v>
      </c>
      <c r="O164" s="13">
        <f t="shared" si="442"/>
        <v>1635.4683664918375</v>
      </c>
      <c r="P164" s="13">
        <f t="shared" si="442"/>
        <v>1993.9024656511883</v>
      </c>
      <c r="Q164" s="13">
        <f t="shared" si="442"/>
        <v>2424.8712647031016</v>
      </c>
      <c r="R164" s="13">
        <f t="shared" si="442"/>
        <v>2941.3548802726746</v>
      </c>
      <c r="S164" s="13">
        <f t="shared" si="442"/>
        <v>3558.123380849866</v>
      </c>
      <c r="T164" s="13">
        <f t="shared" si="442"/>
        <v>4291.7513017513511</v>
      </c>
      <c r="U164" s="13">
        <f t="shared" si="442"/>
        <v>5160.5005032681192</v>
      </c>
      <c r="V164" s="13">
        <f t="shared" si="442"/>
        <v>6184.0117431778353</v>
      </c>
      <c r="W164" s="13">
        <f t="shared" si="442"/>
        <v>7382.7401559746158</v>
      </c>
      <c r="X164" s="13">
        <f t="shared" si="442"/>
        <v>8777.0753761880806</v>
      </c>
      <c r="Y164" s="13">
        <f t="shared" si="442"/>
        <v>10386.110118888306</v>
      </c>
      <c r="Z164" s="13">
        <f t="shared" si="442"/>
        <v>12226.068383380705</v>
      </c>
      <c r="AA164" s="13">
        <f t="shared" si="442"/>
        <v>14308.480063532517</v>
      </c>
      <c r="AB164" s="13">
        <f t="shared" si="442"/>
        <v>16638.289881477856</v>
      </c>
      <c r="AC164" s="13">
        <f t="shared" si="442"/>
        <v>19212.201349604151</v>
      </c>
      <c r="AD164" s="13">
        <f t="shared" si="384"/>
        <v>4675803.5645690449</v>
      </c>
      <c r="AE164" s="13">
        <f t="shared" si="398"/>
        <v>4798051.7107854411</v>
      </c>
      <c r="AF164" s="15"/>
      <c r="AG164">
        <f t="shared" si="323"/>
        <v>153</v>
      </c>
      <c r="AH164" s="15"/>
      <c r="AI164" s="15"/>
      <c r="AJ164" s="13">
        <f t="shared" ref="AJ164:BC164" si="443">I163*AI$8</f>
        <v>24.465422683071257</v>
      </c>
      <c r="AK164" s="13">
        <f t="shared" si="443"/>
        <v>0</v>
      </c>
      <c r="AL164" s="13">
        <f t="shared" si="443"/>
        <v>0</v>
      </c>
      <c r="AM164" s="13">
        <f t="shared" si="443"/>
        <v>0</v>
      </c>
      <c r="AN164" s="13">
        <f t="shared" si="443"/>
        <v>0</v>
      </c>
      <c r="AO164" s="13">
        <f t="shared" si="443"/>
        <v>0</v>
      </c>
      <c r="AP164" s="13">
        <f t="shared" si="443"/>
        <v>0</v>
      </c>
      <c r="AQ164" s="13">
        <f t="shared" si="443"/>
        <v>0</v>
      </c>
      <c r="AR164" s="13">
        <f t="shared" si="443"/>
        <v>0</v>
      </c>
      <c r="AS164" s="13">
        <f t="shared" si="443"/>
        <v>0</v>
      </c>
      <c r="AT164" s="13">
        <f t="shared" si="443"/>
        <v>0</v>
      </c>
      <c r="AU164" s="13">
        <f t="shared" si="443"/>
        <v>0</v>
      </c>
      <c r="AV164" s="13">
        <f t="shared" si="443"/>
        <v>0</v>
      </c>
      <c r="AW164" s="13">
        <f t="shared" si="443"/>
        <v>0</v>
      </c>
      <c r="AX164" s="13">
        <f t="shared" si="443"/>
        <v>0</v>
      </c>
      <c r="AY164" s="13">
        <f t="shared" si="443"/>
        <v>0</v>
      </c>
      <c r="AZ164" s="13">
        <f t="shared" si="443"/>
        <v>0</v>
      </c>
      <c r="BA164" s="13">
        <f t="shared" si="443"/>
        <v>0</v>
      </c>
      <c r="BB164" s="13">
        <f t="shared" si="443"/>
        <v>0</v>
      </c>
      <c r="BC164" s="13">
        <f t="shared" si="443"/>
        <v>0</v>
      </c>
      <c r="BD164" s="13">
        <f t="shared" si="391"/>
        <v>0</v>
      </c>
      <c r="BE164" s="13">
        <f t="shared" si="392"/>
        <v>24.465422683071257</v>
      </c>
      <c r="BF164" s="13">
        <f t="shared" si="393"/>
        <v>199898.17928496539</v>
      </c>
      <c r="BG164" s="4">
        <f t="shared" si="357"/>
        <v>4997949.8900704067</v>
      </c>
      <c r="BH164" s="4">
        <f t="shared" si="409"/>
        <v>1.0014073141832773</v>
      </c>
      <c r="BI164" s="4">
        <f t="shared" si="386"/>
        <v>3.9996035110738055</v>
      </c>
      <c r="BJ164" s="15"/>
      <c r="BK164" s="13">
        <f t="shared" si="353"/>
        <v>5000000.0000000028</v>
      </c>
      <c r="BL164" s="13"/>
      <c r="BM164">
        <f t="shared" si="354"/>
        <v>153</v>
      </c>
      <c r="BN164" s="11">
        <f t="shared" si="358"/>
        <v>4.2709717546999653E-4</v>
      </c>
      <c r="BO164" s="9">
        <f t="shared" si="359"/>
        <v>4.2317466911647922E-2</v>
      </c>
      <c r="BP164" s="9">
        <f t="shared" si="360"/>
        <v>5.0155742038172725E-2</v>
      </c>
      <c r="BQ164" s="9">
        <f t="shared" si="361"/>
        <v>6.1812359456977509E-2</v>
      </c>
      <c r="BR164" s="9">
        <f t="shared" si="362"/>
        <v>7.6031572450316387E-2</v>
      </c>
      <c r="BS164" s="9">
        <f t="shared" si="363"/>
        <v>9.3329849563147535E-2</v>
      </c>
      <c r="BT164" s="9">
        <f t="shared" si="364"/>
        <v>0.11431527932810047</v>
      </c>
      <c r="BU164" s="9">
        <f t="shared" si="365"/>
        <v>0.13970078397983859</v>
      </c>
      <c r="BV164" s="9">
        <f t="shared" si="366"/>
        <v>0.17031802224845688</v>
      </c>
      <c r="BW164" s="9">
        <f t="shared" si="367"/>
        <v>0.20713113360661059</v>
      </c>
      <c r="BX164" s="9">
        <f t="shared" si="368"/>
        <v>0.25124887228386983</v>
      </c>
      <c r="BY164" s="9">
        <f t="shared" si="369"/>
        <v>0</v>
      </c>
      <c r="BZ164" s="9">
        <f t="shared" si="370"/>
        <v>0</v>
      </c>
      <c r="CA164" s="9">
        <f t="shared" si="371"/>
        <v>0</v>
      </c>
      <c r="CB164" s="9">
        <f t="shared" si="372"/>
        <v>0</v>
      </c>
      <c r="CC164" s="9">
        <f t="shared" si="373"/>
        <v>0</v>
      </c>
      <c r="CD164" s="9">
        <f t="shared" si="374"/>
        <v>0</v>
      </c>
      <c r="CE164" s="9">
        <f t="shared" si="375"/>
        <v>0</v>
      </c>
      <c r="CF164" s="9">
        <f t="shared" si="376"/>
        <v>0</v>
      </c>
      <c r="CG164" s="9">
        <f t="shared" si="377"/>
        <v>0</v>
      </c>
      <c r="CH164" s="9">
        <f t="shared" si="378"/>
        <v>0</v>
      </c>
      <c r="CI164" s="9">
        <f t="shared" si="379"/>
        <v>0</v>
      </c>
      <c r="CJ164" s="9">
        <f t="shared" si="380"/>
        <v>399.40449909599613</v>
      </c>
      <c r="CK164" s="9">
        <f t="shared" si="400"/>
        <v>400.61086017786329</v>
      </c>
    </row>
    <row r="165" spans="2:89" x14ac:dyDescent="0.2">
      <c r="B165" s="1">
        <f t="shared" si="387"/>
        <v>44014</v>
      </c>
      <c r="C165" s="8">
        <f t="shared" si="381"/>
        <v>22</v>
      </c>
      <c r="D165">
        <f t="shared" si="394"/>
        <v>154</v>
      </c>
      <c r="E165" s="14">
        <f t="shared" si="388"/>
        <v>0.2</v>
      </c>
      <c r="F165" s="3">
        <f t="shared" si="382"/>
        <v>4.0551999668446754</v>
      </c>
      <c r="G165" s="4">
        <f t="shared" si="395"/>
        <v>1649.4990694179169</v>
      </c>
      <c r="I165" s="13">
        <f t="shared" si="396"/>
        <v>400.61086017786329</v>
      </c>
      <c r="J165" s="13">
        <f t="shared" ref="J165:AC165" si="444">I164*(1-I$8)</f>
        <v>475.59162842129223</v>
      </c>
      <c r="K165" s="13">
        <f t="shared" si="444"/>
        <v>587.17014439371007</v>
      </c>
      <c r="L165" s="13">
        <f t="shared" si="444"/>
        <v>723.63343762407783</v>
      </c>
      <c r="M165" s="13">
        <f t="shared" si="444"/>
        <v>890.09687744537166</v>
      </c>
      <c r="N165" s="13">
        <f t="shared" si="444"/>
        <v>1092.606728907107</v>
      </c>
      <c r="O165" s="13">
        <f t="shared" si="444"/>
        <v>1338.2818465411635</v>
      </c>
      <c r="P165" s="13">
        <f t="shared" si="444"/>
        <v>1635.4683664918375</v>
      </c>
      <c r="Q165" s="13">
        <f t="shared" si="444"/>
        <v>1993.9024656511883</v>
      </c>
      <c r="R165" s="13">
        <f t="shared" si="444"/>
        <v>2424.8712647031016</v>
      </c>
      <c r="S165" s="13">
        <f t="shared" si="444"/>
        <v>2941.3548802726746</v>
      </c>
      <c r="T165" s="13">
        <f t="shared" si="444"/>
        <v>3558.123380849866</v>
      </c>
      <c r="U165" s="13">
        <f t="shared" si="444"/>
        <v>4291.7513017513511</v>
      </c>
      <c r="V165" s="13">
        <f t="shared" si="444"/>
        <v>5160.5005032681192</v>
      </c>
      <c r="W165" s="13">
        <f t="shared" si="444"/>
        <v>6184.0117431778353</v>
      </c>
      <c r="X165" s="13">
        <f t="shared" si="444"/>
        <v>7382.7401559746158</v>
      </c>
      <c r="Y165" s="13">
        <f t="shared" si="444"/>
        <v>8777.0753761880806</v>
      </c>
      <c r="Z165" s="13">
        <f t="shared" si="444"/>
        <v>10386.110118888306</v>
      </c>
      <c r="AA165" s="13">
        <f t="shared" si="444"/>
        <v>12226.068383380705</v>
      </c>
      <c r="AB165" s="13">
        <f t="shared" si="444"/>
        <v>14308.480063532517</v>
      </c>
      <c r="AC165" s="13">
        <f t="shared" si="444"/>
        <v>16638.289881477856</v>
      </c>
      <c r="AD165" s="13">
        <f t="shared" si="384"/>
        <v>4695015.7659186488</v>
      </c>
      <c r="AE165" s="13">
        <f t="shared" si="398"/>
        <v>4798432.5053277677</v>
      </c>
      <c r="AF165" s="15"/>
      <c r="AG165">
        <f t="shared" si="323"/>
        <v>154</v>
      </c>
      <c r="AH165" s="15"/>
      <c r="AI165" s="15"/>
      <c r="AJ165" s="13">
        <f t="shared" ref="AJ165:BC165" si="445">I164*AI$8</f>
        <v>19.816317850887177</v>
      </c>
      <c r="AK165" s="13">
        <f t="shared" si="445"/>
        <v>0</v>
      </c>
      <c r="AL165" s="13">
        <f t="shared" si="445"/>
        <v>0</v>
      </c>
      <c r="AM165" s="13">
        <f t="shared" si="445"/>
        <v>0</v>
      </c>
      <c r="AN165" s="13">
        <f t="shared" si="445"/>
        <v>0</v>
      </c>
      <c r="AO165" s="13">
        <f t="shared" si="445"/>
        <v>0</v>
      </c>
      <c r="AP165" s="13">
        <f t="shared" si="445"/>
        <v>0</v>
      </c>
      <c r="AQ165" s="13">
        <f t="shared" si="445"/>
        <v>0</v>
      </c>
      <c r="AR165" s="13">
        <f t="shared" si="445"/>
        <v>0</v>
      </c>
      <c r="AS165" s="13">
        <f t="shared" si="445"/>
        <v>0</v>
      </c>
      <c r="AT165" s="13">
        <f t="shared" si="445"/>
        <v>0</v>
      </c>
      <c r="AU165" s="13">
        <f t="shared" si="445"/>
        <v>0</v>
      </c>
      <c r="AV165" s="13">
        <f t="shared" si="445"/>
        <v>0</v>
      </c>
      <c r="AW165" s="13">
        <f t="shared" si="445"/>
        <v>0</v>
      </c>
      <c r="AX165" s="13">
        <f t="shared" si="445"/>
        <v>0</v>
      </c>
      <c r="AY165" s="13">
        <f t="shared" si="445"/>
        <v>0</v>
      </c>
      <c r="AZ165" s="13">
        <f t="shared" si="445"/>
        <v>0</v>
      </c>
      <c r="BA165" s="13">
        <f t="shared" si="445"/>
        <v>0</v>
      </c>
      <c r="BB165" s="13">
        <f t="shared" si="445"/>
        <v>0</v>
      </c>
      <c r="BC165" s="13">
        <f t="shared" si="445"/>
        <v>0</v>
      </c>
      <c r="BD165" s="13">
        <f t="shared" si="391"/>
        <v>0</v>
      </c>
      <c r="BE165" s="13">
        <f t="shared" si="392"/>
        <v>19.816317850887177</v>
      </c>
      <c r="BF165" s="13">
        <f t="shared" si="393"/>
        <v>199917.99560281629</v>
      </c>
      <c r="BG165" s="4">
        <f t="shared" si="357"/>
        <v>4998350.500930584</v>
      </c>
      <c r="BH165" s="4">
        <f t="shared" si="409"/>
        <v>1.0011458488597695</v>
      </c>
      <c r="BI165" s="4">
        <f t="shared" si="386"/>
        <v>3.9996794055478082</v>
      </c>
      <c r="BJ165" s="15"/>
      <c r="BK165" s="13">
        <f t="shared" si="353"/>
        <v>5000000.0000000019</v>
      </c>
      <c r="BL165" s="13"/>
      <c r="BM165">
        <f t="shared" si="354"/>
        <v>154</v>
      </c>
      <c r="BN165" s="11">
        <f t="shared" si="358"/>
        <v>3.4363976863455023E-4</v>
      </c>
      <c r="BO165" s="9">
        <f t="shared" si="359"/>
        <v>2.7533164660801818E-2</v>
      </c>
      <c r="BP165" s="9">
        <f t="shared" si="360"/>
        <v>3.2686439431044371E-2</v>
      </c>
      <c r="BQ165" s="9">
        <f t="shared" si="361"/>
        <v>4.0355002513714003E-2</v>
      </c>
      <c r="BR165" s="9">
        <f t="shared" si="362"/>
        <v>4.9733845416272467E-2</v>
      </c>
      <c r="BS165" s="9">
        <f t="shared" si="363"/>
        <v>6.1174537005532631E-2</v>
      </c>
      <c r="BT165" s="9">
        <f t="shared" si="364"/>
        <v>7.5092624706038211E-2</v>
      </c>
      <c r="BU165" s="9">
        <f t="shared" si="365"/>
        <v>9.1977372822644829E-2</v>
      </c>
      <c r="BV165" s="9">
        <f t="shared" si="366"/>
        <v>0.11240239421407619</v>
      </c>
      <c r="BW165" s="9">
        <f t="shared" si="367"/>
        <v>0.13703683639524672</v>
      </c>
      <c r="BX165" s="9">
        <f t="shared" si="368"/>
        <v>0.16665644007422861</v>
      </c>
      <c r="BY165" s="9">
        <f t="shared" si="369"/>
        <v>0</v>
      </c>
      <c r="BZ165" s="9">
        <f t="shared" si="370"/>
        <v>0</v>
      </c>
      <c r="CA165" s="9">
        <f t="shared" si="371"/>
        <v>0</v>
      </c>
      <c r="CB165" s="9">
        <f t="shared" si="372"/>
        <v>0</v>
      </c>
      <c r="CC165" s="9">
        <f t="shared" si="373"/>
        <v>0</v>
      </c>
      <c r="CD165" s="9">
        <f t="shared" si="374"/>
        <v>0</v>
      </c>
      <c r="CE165" s="9">
        <f t="shared" si="375"/>
        <v>0</v>
      </c>
      <c r="CF165" s="9">
        <f t="shared" si="376"/>
        <v>0</v>
      </c>
      <c r="CG165" s="9">
        <f t="shared" si="377"/>
        <v>0</v>
      </c>
      <c r="CH165" s="9">
        <f t="shared" si="378"/>
        <v>0</v>
      </c>
      <c r="CI165" s="9">
        <f t="shared" si="379"/>
        <v>0</v>
      </c>
      <c r="CJ165" s="9">
        <f t="shared" si="380"/>
        <v>322.67882630717008</v>
      </c>
      <c r="CK165" s="9">
        <f t="shared" si="400"/>
        <v>323.47347496440966</v>
      </c>
    </row>
    <row r="166" spans="2:89" x14ac:dyDescent="0.2">
      <c r="B166" s="1">
        <f t="shared" si="387"/>
        <v>44015</v>
      </c>
      <c r="C166" s="8">
        <f t="shared" si="381"/>
        <v>22.142857142857142</v>
      </c>
      <c r="D166">
        <f t="shared" si="394"/>
        <v>155</v>
      </c>
      <c r="E166" s="14">
        <f t="shared" si="388"/>
        <v>0.2</v>
      </c>
      <c r="F166" s="3">
        <f t="shared" si="382"/>
        <v>4.0551999668446754</v>
      </c>
      <c r="G166" s="4">
        <f t="shared" si="395"/>
        <v>1326.0255944535072</v>
      </c>
      <c r="I166" s="13">
        <f t="shared" si="396"/>
        <v>323.47347496440966</v>
      </c>
      <c r="J166" s="13">
        <f t="shared" ref="J166:AC166" si="446">I165*(1-I$8)</f>
        <v>384.58642577074875</v>
      </c>
      <c r="K166" s="13">
        <f t="shared" si="446"/>
        <v>475.59162842129223</v>
      </c>
      <c r="L166" s="13">
        <f t="shared" si="446"/>
        <v>587.17014439371007</v>
      </c>
      <c r="M166" s="13">
        <f t="shared" si="446"/>
        <v>723.63343762407783</v>
      </c>
      <c r="N166" s="13">
        <f t="shared" si="446"/>
        <v>890.09687744537166</v>
      </c>
      <c r="O166" s="13">
        <f t="shared" si="446"/>
        <v>1092.606728907107</v>
      </c>
      <c r="P166" s="13">
        <f t="shared" si="446"/>
        <v>1338.2818465411635</v>
      </c>
      <c r="Q166" s="13">
        <f t="shared" si="446"/>
        <v>1635.4683664918375</v>
      </c>
      <c r="R166" s="13">
        <f t="shared" si="446"/>
        <v>1993.9024656511883</v>
      </c>
      <c r="S166" s="13">
        <f t="shared" si="446"/>
        <v>2424.8712647031016</v>
      </c>
      <c r="T166" s="13">
        <f t="shared" si="446"/>
        <v>2941.3548802726746</v>
      </c>
      <c r="U166" s="13">
        <f t="shared" si="446"/>
        <v>3558.123380849866</v>
      </c>
      <c r="V166" s="13">
        <f t="shared" si="446"/>
        <v>4291.7513017513511</v>
      </c>
      <c r="W166" s="13">
        <f t="shared" si="446"/>
        <v>5160.5005032681192</v>
      </c>
      <c r="X166" s="13">
        <f t="shared" si="446"/>
        <v>6184.0117431778353</v>
      </c>
      <c r="Y166" s="13">
        <f t="shared" si="446"/>
        <v>7382.7401559746158</v>
      </c>
      <c r="Z166" s="13">
        <f t="shared" si="446"/>
        <v>8777.0753761880806</v>
      </c>
      <c r="AA166" s="13">
        <f t="shared" si="446"/>
        <v>10386.110118888306</v>
      </c>
      <c r="AB166" s="13">
        <f t="shared" si="446"/>
        <v>12226.068383380705</v>
      </c>
      <c r="AC166" s="13">
        <f t="shared" si="446"/>
        <v>14308.480063532517</v>
      </c>
      <c r="AD166" s="13">
        <f t="shared" si="384"/>
        <v>4711654.0558001269</v>
      </c>
      <c r="AE166" s="13">
        <f t="shared" si="398"/>
        <v>4798739.954368325</v>
      </c>
      <c r="AF166" s="15"/>
      <c r="AG166">
        <f t="shared" si="323"/>
        <v>155</v>
      </c>
      <c r="AH166" s="15"/>
      <c r="AI166" s="15"/>
      <c r="AJ166" s="13">
        <f t="shared" ref="AJ166:BC166" si="447">I165*AI$8</f>
        <v>16.024434407114533</v>
      </c>
      <c r="AK166" s="13">
        <f t="shared" si="447"/>
        <v>0</v>
      </c>
      <c r="AL166" s="13">
        <f t="shared" si="447"/>
        <v>0</v>
      </c>
      <c r="AM166" s="13">
        <f t="shared" si="447"/>
        <v>0</v>
      </c>
      <c r="AN166" s="13">
        <f t="shared" si="447"/>
        <v>0</v>
      </c>
      <c r="AO166" s="13">
        <f t="shared" si="447"/>
        <v>0</v>
      </c>
      <c r="AP166" s="13">
        <f t="shared" si="447"/>
        <v>0</v>
      </c>
      <c r="AQ166" s="13">
        <f t="shared" si="447"/>
        <v>0</v>
      </c>
      <c r="AR166" s="13">
        <f t="shared" si="447"/>
        <v>0</v>
      </c>
      <c r="AS166" s="13">
        <f t="shared" si="447"/>
        <v>0</v>
      </c>
      <c r="AT166" s="13">
        <f t="shared" si="447"/>
        <v>0</v>
      </c>
      <c r="AU166" s="13">
        <f t="shared" si="447"/>
        <v>0</v>
      </c>
      <c r="AV166" s="13">
        <f t="shared" si="447"/>
        <v>0</v>
      </c>
      <c r="AW166" s="13">
        <f t="shared" si="447"/>
        <v>0</v>
      </c>
      <c r="AX166" s="13">
        <f t="shared" si="447"/>
        <v>0</v>
      </c>
      <c r="AY166" s="13">
        <f t="shared" si="447"/>
        <v>0</v>
      </c>
      <c r="AZ166" s="13">
        <f t="shared" si="447"/>
        <v>0</v>
      </c>
      <c r="BA166" s="13">
        <f t="shared" si="447"/>
        <v>0</v>
      </c>
      <c r="BB166" s="13">
        <f t="shared" si="447"/>
        <v>0</v>
      </c>
      <c r="BC166" s="13">
        <f t="shared" si="447"/>
        <v>0</v>
      </c>
      <c r="BD166" s="13">
        <f t="shared" si="391"/>
        <v>0</v>
      </c>
      <c r="BE166" s="13">
        <f t="shared" si="392"/>
        <v>16.024434407114533</v>
      </c>
      <c r="BF166" s="13">
        <f t="shared" si="393"/>
        <v>199934.02003722341</v>
      </c>
      <c r="BG166" s="4">
        <f t="shared" si="357"/>
        <v>4998673.9744055485</v>
      </c>
      <c r="BH166" s="4">
        <f t="shared" si="409"/>
        <v>1.0009311587555396</v>
      </c>
      <c r="BI166" s="4">
        <f t="shared" si="386"/>
        <v>3.9997411525723661</v>
      </c>
      <c r="BJ166" s="15"/>
      <c r="BK166" s="13">
        <f t="shared" si="353"/>
        <v>5000000.0000000019</v>
      </c>
      <c r="BL166" s="13"/>
      <c r="BM166">
        <f t="shared" si="354"/>
        <v>155</v>
      </c>
      <c r="BN166" s="11">
        <f t="shared" si="358"/>
        <v>2.7625153487239977E-4</v>
      </c>
      <c r="BO166" s="9">
        <f t="shared" si="359"/>
        <v>1.7872008789885391E-2</v>
      </c>
      <c r="BP166" s="9">
        <f t="shared" si="360"/>
        <v>2.1248518082051918E-2</v>
      </c>
      <c r="BQ166" s="9">
        <f t="shared" si="361"/>
        <v>2.6276583464769201E-2</v>
      </c>
      <c r="BR166" s="9">
        <f t="shared" si="362"/>
        <v>3.2441330724002203E-2</v>
      </c>
      <c r="BS166" s="9">
        <f t="shared" si="363"/>
        <v>3.998096956572849E-2</v>
      </c>
      <c r="BT166" s="9">
        <f t="shared" si="364"/>
        <v>4.9178125715882849E-2</v>
      </c>
      <c r="BU166" s="9">
        <f t="shared" si="365"/>
        <v>6.036685717450007E-2</v>
      </c>
      <c r="BV166" s="9">
        <f t="shared" si="366"/>
        <v>7.3940482839773169E-2</v>
      </c>
      <c r="BW166" s="9">
        <f t="shared" si="367"/>
        <v>9.0360129295725317E-2</v>
      </c>
      <c r="BX166" s="9">
        <f t="shared" si="368"/>
        <v>0.11016372330440063</v>
      </c>
      <c r="BY166" s="9">
        <f t="shared" si="369"/>
        <v>0</v>
      </c>
      <c r="BZ166" s="9">
        <f t="shared" si="370"/>
        <v>0</v>
      </c>
      <c r="CA166" s="9">
        <f t="shared" si="371"/>
        <v>0</v>
      </c>
      <c r="CB166" s="9">
        <f t="shared" si="372"/>
        <v>0</v>
      </c>
      <c r="CC166" s="9">
        <f t="shared" si="373"/>
        <v>0</v>
      </c>
      <c r="CD166" s="9">
        <f t="shared" si="374"/>
        <v>0</v>
      </c>
      <c r="CE166" s="9">
        <f t="shared" si="375"/>
        <v>0</v>
      </c>
      <c r="CF166" s="9">
        <f t="shared" si="376"/>
        <v>0</v>
      </c>
      <c r="CG166" s="9">
        <f t="shared" si="377"/>
        <v>0</v>
      </c>
      <c r="CH166" s="9">
        <f t="shared" si="378"/>
        <v>0</v>
      </c>
      <c r="CI166" s="9">
        <f t="shared" si="379"/>
        <v>0</v>
      </c>
      <c r="CJ166" s="9">
        <f t="shared" si="380"/>
        <v>260.32033294051053</v>
      </c>
      <c r="CK166" s="9">
        <f t="shared" si="400"/>
        <v>260.84216166946726</v>
      </c>
    </row>
    <row r="167" spans="2:89" x14ac:dyDescent="0.2">
      <c r="B167" s="1">
        <f t="shared" si="387"/>
        <v>44016</v>
      </c>
      <c r="C167" s="8">
        <f t="shared" si="381"/>
        <v>22.285714285714285</v>
      </c>
      <c r="D167">
        <f t="shared" si="394"/>
        <v>156</v>
      </c>
      <c r="E167" s="14">
        <f t="shared" si="388"/>
        <v>0.2</v>
      </c>
      <c r="F167" s="3">
        <f t="shared" si="382"/>
        <v>4.0551999668446754</v>
      </c>
      <c r="G167" s="4">
        <f t="shared" si="395"/>
        <v>1065.18343278404</v>
      </c>
      <c r="I167" s="13">
        <f t="shared" si="396"/>
        <v>260.84216166946726</v>
      </c>
      <c r="J167" s="13">
        <f t="shared" ref="J167:AC167" si="448">I166*(1-I$8)</f>
        <v>310.53453596583324</v>
      </c>
      <c r="K167" s="13">
        <f t="shared" si="448"/>
        <v>384.58642577074875</v>
      </c>
      <c r="L167" s="13">
        <f t="shared" si="448"/>
        <v>475.59162842129223</v>
      </c>
      <c r="M167" s="13">
        <f t="shared" si="448"/>
        <v>587.17014439371007</v>
      </c>
      <c r="N167" s="13">
        <f t="shared" si="448"/>
        <v>723.63343762407783</v>
      </c>
      <c r="O167" s="13">
        <f t="shared" si="448"/>
        <v>890.09687744537166</v>
      </c>
      <c r="P167" s="13">
        <f t="shared" si="448"/>
        <v>1092.606728907107</v>
      </c>
      <c r="Q167" s="13">
        <f t="shared" si="448"/>
        <v>1338.2818465411635</v>
      </c>
      <c r="R167" s="13">
        <f t="shared" si="448"/>
        <v>1635.4683664918375</v>
      </c>
      <c r="S167" s="13">
        <f t="shared" si="448"/>
        <v>1993.9024656511883</v>
      </c>
      <c r="T167" s="13">
        <f t="shared" si="448"/>
        <v>2424.8712647031016</v>
      </c>
      <c r="U167" s="13">
        <f t="shared" si="448"/>
        <v>2941.3548802726746</v>
      </c>
      <c r="V167" s="13">
        <f t="shared" si="448"/>
        <v>3558.123380849866</v>
      </c>
      <c r="W167" s="13">
        <f t="shared" si="448"/>
        <v>4291.7513017513511</v>
      </c>
      <c r="X167" s="13">
        <f t="shared" si="448"/>
        <v>5160.5005032681192</v>
      </c>
      <c r="Y167" s="13">
        <f t="shared" si="448"/>
        <v>6184.0117431778353</v>
      </c>
      <c r="Z167" s="13">
        <f t="shared" si="448"/>
        <v>7382.7401559746158</v>
      </c>
      <c r="AA167" s="13">
        <f t="shared" si="448"/>
        <v>8777.0753761880806</v>
      </c>
      <c r="AB167" s="13">
        <f t="shared" si="448"/>
        <v>10386.110118888306</v>
      </c>
      <c r="AC167" s="13">
        <f t="shared" si="448"/>
        <v>12226.068383380705</v>
      </c>
      <c r="AD167" s="13">
        <f t="shared" si="384"/>
        <v>4725962.5358636593</v>
      </c>
      <c r="AE167" s="13">
        <f t="shared" si="398"/>
        <v>4798987.8575909957</v>
      </c>
      <c r="AF167" s="15"/>
      <c r="AG167">
        <f t="shared" si="323"/>
        <v>156</v>
      </c>
      <c r="AH167" s="15"/>
      <c r="AI167" s="15"/>
      <c r="AJ167" s="13">
        <f t="shared" ref="AJ167:BC167" si="449">I166*AI$8</f>
        <v>12.938938998576386</v>
      </c>
      <c r="AK167" s="13">
        <f t="shared" si="449"/>
        <v>0</v>
      </c>
      <c r="AL167" s="13">
        <f t="shared" si="449"/>
        <v>0</v>
      </c>
      <c r="AM167" s="13">
        <f t="shared" si="449"/>
        <v>0</v>
      </c>
      <c r="AN167" s="13">
        <f t="shared" si="449"/>
        <v>0</v>
      </c>
      <c r="AO167" s="13">
        <f t="shared" si="449"/>
        <v>0</v>
      </c>
      <c r="AP167" s="13">
        <f t="shared" si="449"/>
        <v>0</v>
      </c>
      <c r="AQ167" s="13">
        <f t="shared" si="449"/>
        <v>0</v>
      </c>
      <c r="AR167" s="13">
        <f t="shared" si="449"/>
        <v>0</v>
      </c>
      <c r="AS167" s="13">
        <f t="shared" si="449"/>
        <v>0</v>
      </c>
      <c r="AT167" s="13">
        <f t="shared" si="449"/>
        <v>0</v>
      </c>
      <c r="AU167" s="13">
        <f t="shared" si="449"/>
        <v>0</v>
      </c>
      <c r="AV167" s="13">
        <f t="shared" si="449"/>
        <v>0</v>
      </c>
      <c r="AW167" s="13">
        <f t="shared" si="449"/>
        <v>0</v>
      </c>
      <c r="AX167" s="13">
        <f t="shared" si="449"/>
        <v>0</v>
      </c>
      <c r="AY167" s="13">
        <f t="shared" si="449"/>
        <v>0</v>
      </c>
      <c r="AZ167" s="13">
        <f t="shared" si="449"/>
        <v>0</v>
      </c>
      <c r="BA167" s="13">
        <f t="shared" si="449"/>
        <v>0</v>
      </c>
      <c r="BB167" s="13">
        <f t="shared" si="449"/>
        <v>0</v>
      </c>
      <c r="BC167" s="13">
        <f t="shared" si="449"/>
        <v>0</v>
      </c>
      <c r="BD167" s="13">
        <f t="shared" si="391"/>
        <v>0</v>
      </c>
      <c r="BE167" s="13">
        <f t="shared" si="392"/>
        <v>12.938938998576386</v>
      </c>
      <c r="BF167" s="13">
        <f t="shared" si="393"/>
        <v>199946.958976222</v>
      </c>
      <c r="BG167" s="4">
        <f t="shared" si="357"/>
        <v>4998934.8165672179</v>
      </c>
      <c r="BH167" s="4">
        <f t="shared" si="409"/>
        <v>1.0007553186825375</v>
      </c>
      <c r="BI167" s="4">
        <f t="shared" si="386"/>
        <v>3.9997912818060333</v>
      </c>
      <c r="BJ167" s="15"/>
      <c r="BK167" s="13">
        <f t="shared" si="353"/>
        <v>5000000.0000000019</v>
      </c>
      <c r="BL167" s="13"/>
      <c r="BM167">
        <f t="shared" si="354"/>
        <v>156</v>
      </c>
      <c r="BN167" s="11">
        <f t="shared" si="358"/>
        <v>2.219107630020797E-4</v>
      </c>
      <c r="BO167" s="9">
        <f t="shared" si="359"/>
        <v>1.1576736623836662E-2</v>
      </c>
      <c r="BP167" s="9">
        <f t="shared" si="360"/>
        <v>1.3782191162934963E-2</v>
      </c>
      <c r="BQ167" s="9">
        <f t="shared" si="361"/>
        <v>1.706877343660591E-2</v>
      </c>
      <c r="BR167" s="9">
        <f t="shared" si="362"/>
        <v>2.1107780228074108E-2</v>
      </c>
      <c r="BS167" s="9">
        <f t="shared" si="363"/>
        <v>2.6059874950889905E-2</v>
      </c>
      <c r="BT167" s="9">
        <f t="shared" si="364"/>
        <v>3.2116409655395389E-2</v>
      </c>
      <c r="BU167" s="9">
        <f t="shared" si="365"/>
        <v>3.9504415443934217E-2</v>
      </c>
      <c r="BV167" s="9">
        <f t="shared" si="366"/>
        <v>4.8492238574596516E-2</v>
      </c>
      <c r="BW167" s="9">
        <f t="shared" si="367"/>
        <v>5.9395829135556355E-2</v>
      </c>
      <c r="BX167" s="9">
        <f t="shared" si="368"/>
        <v>7.2585606614793727E-2</v>
      </c>
      <c r="BY167" s="9">
        <f t="shared" si="369"/>
        <v>0</v>
      </c>
      <c r="BZ167" s="9">
        <f t="shared" si="370"/>
        <v>0</v>
      </c>
      <c r="CA167" s="9">
        <f t="shared" si="371"/>
        <v>0</v>
      </c>
      <c r="CB167" s="9">
        <f t="shared" si="372"/>
        <v>0</v>
      </c>
      <c r="CC167" s="9">
        <f t="shared" si="373"/>
        <v>0</v>
      </c>
      <c r="CD167" s="9">
        <f t="shared" si="374"/>
        <v>0</v>
      </c>
      <c r="CE167" s="9">
        <f t="shared" si="375"/>
        <v>0</v>
      </c>
      <c r="CF167" s="9">
        <f t="shared" si="376"/>
        <v>0</v>
      </c>
      <c r="CG167" s="9">
        <f t="shared" si="377"/>
        <v>0</v>
      </c>
      <c r="CH167" s="9">
        <f t="shared" si="378"/>
        <v>0</v>
      </c>
      <c r="CI167" s="9">
        <f t="shared" si="379"/>
        <v>0</v>
      </c>
      <c r="CJ167" s="9">
        <f t="shared" si="380"/>
        <v>209.74839045054964</v>
      </c>
      <c r="CK167" s="9">
        <f t="shared" si="400"/>
        <v>210.09008030637625</v>
      </c>
    </row>
    <row r="168" spans="2:89" x14ac:dyDescent="0.2">
      <c r="B168" s="1">
        <f t="shared" si="387"/>
        <v>44017</v>
      </c>
      <c r="C168" s="8">
        <f t="shared" si="381"/>
        <v>22.428571428571427</v>
      </c>
      <c r="D168">
        <f t="shared" si="394"/>
        <v>157</v>
      </c>
      <c r="E168" s="14">
        <f t="shared" si="388"/>
        <v>0.2</v>
      </c>
      <c r="F168" s="3">
        <f t="shared" si="382"/>
        <v>4.0551999668446754</v>
      </c>
      <c r="G168" s="4">
        <f t="shared" si="395"/>
        <v>855.09335247766376</v>
      </c>
      <c r="I168" s="13">
        <f t="shared" si="396"/>
        <v>210.09008030637625</v>
      </c>
      <c r="J168" s="13">
        <f t="shared" ref="J168:AC168" si="450">I167*(1-I$8)</f>
        <v>250.40847520268855</v>
      </c>
      <c r="K168" s="13">
        <f t="shared" si="450"/>
        <v>310.53453596583324</v>
      </c>
      <c r="L168" s="13">
        <f t="shared" si="450"/>
        <v>384.58642577074875</v>
      </c>
      <c r="M168" s="13">
        <f t="shared" si="450"/>
        <v>475.59162842129223</v>
      </c>
      <c r="N168" s="13">
        <f t="shared" si="450"/>
        <v>587.17014439371007</v>
      </c>
      <c r="O168" s="13">
        <f t="shared" si="450"/>
        <v>723.63343762407783</v>
      </c>
      <c r="P168" s="13">
        <f t="shared" si="450"/>
        <v>890.09687744537166</v>
      </c>
      <c r="Q168" s="13">
        <f t="shared" si="450"/>
        <v>1092.606728907107</v>
      </c>
      <c r="R168" s="13">
        <f t="shared" si="450"/>
        <v>1338.2818465411635</v>
      </c>
      <c r="S168" s="13">
        <f t="shared" si="450"/>
        <v>1635.4683664918375</v>
      </c>
      <c r="T168" s="13">
        <f t="shared" si="450"/>
        <v>1993.9024656511883</v>
      </c>
      <c r="U168" s="13">
        <f t="shared" si="450"/>
        <v>2424.8712647031016</v>
      </c>
      <c r="V168" s="13">
        <f t="shared" si="450"/>
        <v>2941.3548802726746</v>
      </c>
      <c r="W168" s="13">
        <f t="shared" si="450"/>
        <v>3558.123380849866</v>
      </c>
      <c r="X168" s="13">
        <f t="shared" si="450"/>
        <v>4291.7513017513511</v>
      </c>
      <c r="Y168" s="13">
        <f t="shared" si="450"/>
        <v>5160.5005032681192</v>
      </c>
      <c r="Z168" s="13">
        <f t="shared" si="450"/>
        <v>6184.0117431778353</v>
      </c>
      <c r="AA168" s="13">
        <f t="shared" si="450"/>
        <v>7382.7401559746158</v>
      </c>
      <c r="AB168" s="13">
        <f t="shared" si="450"/>
        <v>8777.0753761880806</v>
      </c>
      <c r="AC168" s="13">
        <f t="shared" si="450"/>
        <v>10386.110118888306</v>
      </c>
      <c r="AD168" s="13">
        <f t="shared" si="384"/>
        <v>4738188.6042470401</v>
      </c>
      <c r="AE168" s="13">
        <f t="shared" si="398"/>
        <v>4799187.5139848357</v>
      </c>
      <c r="AF168" s="15"/>
      <c r="AG168">
        <f t="shared" si="323"/>
        <v>157</v>
      </c>
      <c r="AH168" s="15"/>
      <c r="AI168" s="15"/>
      <c r="AJ168" s="13">
        <f t="shared" ref="AJ168:BC168" si="451">I167*AI$8</f>
        <v>10.43368646677869</v>
      </c>
      <c r="AK168" s="13">
        <f t="shared" si="451"/>
        <v>0</v>
      </c>
      <c r="AL168" s="13">
        <f t="shared" si="451"/>
        <v>0</v>
      </c>
      <c r="AM168" s="13">
        <f t="shared" si="451"/>
        <v>0</v>
      </c>
      <c r="AN168" s="13">
        <f t="shared" si="451"/>
        <v>0</v>
      </c>
      <c r="AO168" s="13">
        <f t="shared" si="451"/>
        <v>0</v>
      </c>
      <c r="AP168" s="13">
        <f t="shared" si="451"/>
        <v>0</v>
      </c>
      <c r="AQ168" s="13">
        <f t="shared" si="451"/>
        <v>0</v>
      </c>
      <c r="AR168" s="13">
        <f t="shared" si="451"/>
        <v>0</v>
      </c>
      <c r="AS168" s="13">
        <f t="shared" si="451"/>
        <v>0</v>
      </c>
      <c r="AT168" s="13">
        <f t="shared" si="451"/>
        <v>0</v>
      </c>
      <c r="AU168" s="13">
        <f t="shared" si="451"/>
        <v>0</v>
      </c>
      <c r="AV168" s="13">
        <f t="shared" si="451"/>
        <v>0</v>
      </c>
      <c r="AW168" s="13">
        <f t="shared" si="451"/>
        <v>0</v>
      </c>
      <c r="AX168" s="13">
        <f t="shared" si="451"/>
        <v>0</v>
      </c>
      <c r="AY168" s="13">
        <f t="shared" si="451"/>
        <v>0</v>
      </c>
      <c r="AZ168" s="13">
        <f t="shared" si="451"/>
        <v>0</v>
      </c>
      <c r="BA168" s="13">
        <f t="shared" si="451"/>
        <v>0</v>
      </c>
      <c r="BB168" s="13">
        <f t="shared" si="451"/>
        <v>0</v>
      </c>
      <c r="BC168" s="13">
        <f t="shared" si="451"/>
        <v>0</v>
      </c>
      <c r="BD168" s="13">
        <f t="shared" si="391"/>
        <v>0</v>
      </c>
      <c r="BE168" s="13">
        <f t="shared" si="392"/>
        <v>10.43368646677869</v>
      </c>
      <c r="BF168" s="13">
        <f t="shared" si="393"/>
        <v>199957.39266268877</v>
      </c>
      <c r="BG168" s="4">
        <f t="shared" si="357"/>
        <v>4999144.9066475248</v>
      </c>
      <c r="BH168" s="4">
        <f t="shared" si="409"/>
        <v>1.0006116474073163</v>
      </c>
      <c r="BI168" s="4">
        <f t="shared" si="386"/>
        <v>3.9998318991873782</v>
      </c>
      <c r="BJ168" s="15"/>
      <c r="BK168" s="13">
        <f t="shared" si="353"/>
        <v>5000000.0000000028</v>
      </c>
      <c r="BL168" s="13"/>
      <c r="BM168">
        <f t="shared" si="354"/>
        <v>157</v>
      </c>
      <c r="BN168" s="11">
        <f t="shared" si="358"/>
        <v>1.7814286714259029E-4</v>
      </c>
      <c r="BO168" s="9">
        <f t="shared" si="359"/>
        <v>7.485209852798983E-3</v>
      </c>
      <c r="BP168" s="9">
        <f t="shared" si="360"/>
        <v>8.9216967458822325E-3</v>
      </c>
      <c r="BQ168" s="9">
        <f t="shared" si="361"/>
        <v>1.1063902516749472E-2</v>
      </c>
      <c r="BR168" s="9">
        <f t="shared" si="362"/>
        <v>1.3702265710184432E-2</v>
      </c>
      <c r="BS168" s="9">
        <f t="shared" si="363"/>
        <v>1.6944651255196487E-2</v>
      </c>
      <c r="BT168" s="9">
        <f t="shared" si="364"/>
        <v>2.0920034604564854E-2</v>
      </c>
      <c r="BU168" s="9">
        <f t="shared" si="365"/>
        <v>2.5782027067720398E-2</v>
      </c>
      <c r="BV168" s="9">
        <f t="shared" si="366"/>
        <v>3.1712881956557068E-2</v>
      </c>
      <c r="BW168" s="9">
        <f t="shared" si="367"/>
        <v>3.892801906935979E-2</v>
      </c>
      <c r="BX168" s="9">
        <f t="shared" si="368"/>
        <v>4.768107303754459E-2</v>
      </c>
      <c r="BY168" s="9">
        <f t="shared" si="369"/>
        <v>0</v>
      </c>
      <c r="BZ168" s="9">
        <f t="shared" si="370"/>
        <v>0</v>
      </c>
      <c r="CA168" s="9">
        <f t="shared" si="371"/>
        <v>0</v>
      </c>
      <c r="CB168" s="9">
        <f t="shared" si="372"/>
        <v>0</v>
      </c>
      <c r="CC168" s="9">
        <f t="shared" si="373"/>
        <v>0</v>
      </c>
      <c r="CD168" s="9">
        <f t="shared" si="374"/>
        <v>0</v>
      </c>
      <c r="CE168" s="9">
        <f t="shared" si="375"/>
        <v>0</v>
      </c>
      <c r="CF168" s="9">
        <f t="shared" si="376"/>
        <v>0</v>
      </c>
      <c r="CG168" s="9">
        <f t="shared" si="377"/>
        <v>0</v>
      </c>
      <c r="CH168" s="9">
        <f t="shared" si="378"/>
        <v>0</v>
      </c>
      <c r="CI168" s="9">
        <f t="shared" si="379"/>
        <v>0</v>
      </c>
      <c r="CJ168" s="9">
        <f t="shared" si="380"/>
        <v>168.81490060458316</v>
      </c>
      <c r="CK168" s="9">
        <f t="shared" si="400"/>
        <v>169.03804236639971</v>
      </c>
    </row>
    <row r="169" spans="2:89" x14ac:dyDescent="0.2">
      <c r="B169" s="1">
        <f t="shared" si="387"/>
        <v>44018</v>
      </c>
      <c r="C169" s="8">
        <f t="shared" si="381"/>
        <v>22.571428571428573</v>
      </c>
      <c r="D169">
        <f t="shared" si="394"/>
        <v>158</v>
      </c>
      <c r="E169" s="14">
        <f t="shared" si="388"/>
        <v>0.2</v>
      </c>
      <c r="F169" s="3">
        <f t="shared" si="382"/>
        <v>4.0551999668446754</v>
      </c>
      <c r="G169" s="4">
        <f t="shared" si="395"/>
        <v>686.05531011126402</v>
      </c>
      <c r="I169" s="13">
        <f t="shared" si="396"/>
        <v>169.03804236639971</v>
      </c>
      <c r="J169" s="13">
        <f t="shared" ref="J169:AC169" si="452">I168*(1-I$8)</f>
        <v>201.68647709412119</v>
      </c>
      <c r="K169" s="13">
        <f t="shared" si="452"/>
        <v>250.40847520268855</v>
      </c>
      <c r="L169" s="13">
        <f t="shared" si="452"/>
        <v>310.53453596583324</v>
      </c>
      <c r="M169" s="13">
        <f t="shared" si="452"/>
        <v>384.58642577074875</v>
      </c>
      <c r="N169" s="13">
        <f t="shared" si="452"/>
        <v>475.59162842129223</v>
      </c>
      <c r="O169" s="13">
        <f t="shared" si="452"/>
        <v>587.17014439371007</v>
      </c>
      <c r="P169" s="13">
        <f t="shared" si="452"/>
        <v>723.63343762407783</v>
      </c>
      <c r="Q169" s="13">
        <f t="shared" si="452"/>
        <v>890.09687744537166</v>
      </c>
      <c r="R169" s="13">
        <f t="shared" si="452"/>
        <v>1092.606728907107</v>
      </c>
      <c r="S169" s="13">
        <f t="shared" si="452"/>
        <v>1338.2818465411635</v>
      </c>
      <c r="T169" s="13">
        <f t="shared" si="452"/>
        <v>1635.4683664918375</v>
      </c>
      <c r="U169" s="13">
        <f t="shared" si="452"/>
        <v>1993.9024656511883</v>
      </c>
      <c r="V169" s="13">
        <f t="shared" si="452"/>
        <v>2424.8712647031016</v>
      </c>
      <c r="W169" s="13">
        <f t="shared" si="452"/>
        <v>2941.3548802726746</v>
      </c>
      <c r="X169" s="13">
        <f t="shared" si="452"/>
        <v>3558.123380849866</v>
      </c>
      <c r="Y169" s="13">
        <f t="shared" si="452"/>
        <v>4291.7513017513511</v>
      </c>
      <c r="Z169" s="13">
        <f t="shared" si="452"/>
        <v>5160.5005032681192</v>
      </c>
      <c r="AA169" s="13">
        <f t="shared" si="452"/>
        <v>6184.0117431778353</v>
      </c>
      <c r="AB169" s="13">
        <f t="shared" si="452"/>
        <v>7382.7401559746158</v>
      </c>
      <c r="AC169" s="13">
        <f t="shared" si="452"/>
        <v>8777.0753761880806</v>
      </c>
      <c r="AD169" s="13">
        <f t="shared" si="384"/>
        <v>4748574.7143659284</v>
      </c>
      <c r="AE169" s="13">
        <f t="shared" si="398"/>
        <v>4799348.1484239893</v>
      </c>
      <c r="AF169" s="15"/>
      <c r="AG169">
        <f t="shared" si="323"/>
        <v>158</v>
      </c>
      <c r="AH169" s="15"/>
      <c r="AI169" s="15"/>
      <c r="AJ169" s="13">
        <f t="shared" ref="AJ169:BC169" si="453">I168*AI$8</f>
        <v>8.4036032122550495</v>
      </c>
      <c r="AK169" s="13">
        <f t="shared" si="453"/>
        <v>0</v>
      </c>
      <c r="AL169" s="13">
        <f t="shared" si="453"/>
        <v>0</v>
      </c>
      <c r="AM169" s="13">
        <f t="shared" si="453"/>
        <v>0</v>
      </c>
      <c r="AN169" s="13">
        <f t="shared" si="453"/>
        <v>0</v>
      </c>
      <c r="AO169" s="13">
        <f t="shared" si="453"/>
        <v>0</v>
      </c>
      <c r="AP169" s="13">
        <f t="shared" si="453"/>
        <v>0</v>
      </c>
      <c r="AQ169" s="13">
        <f t="shared" si="453"/>
        <v>0</v>
      </c>
      <c r="AR169" s="13">
        <f t="shared" si="453"/>
        <v>0</v>
      </c>
      <c r="AS169" s="13">
        <f t="shared" si="453"/>
        <v>0</v>
      </c>
      <c r="AT169" s="13">
        <f t="shared" si="453"/>
        <v>0</v>
      </c>
      <c r="AU169" s="13">
        <f t="shared" si="453"/>
        <v>0</v>
      </c>
      <c r="AV169" s="13">
        <f t="shared" si="453"/>
        <v>0</v>
      </c>
      <c r="AW169" s="13">
        <f t="shared" si="453"/>
        <v>0</v>
      </c>
      <c r="AX169" s="13">
        <f t="shared" si="453"/>
        <v>0</v>
      </c>
      <c r="AY169" s="13">
        <f t="shared" si="453"/>
        <v>0</v>
      </c>
      <c r="AZ169" s="13">
        <f t="shared" si="453"/>
        <v>0</v>
      </c>
      <c r="BA169" s="13">
        <f t="shared" si="453"/>
        <v>0</v>
      </c>
      <c r="BB169" s="13">
        <f t="shared" si="453"/>
        <v>0</v>
      </c>
      <c r="BC169" s="13">
        <f t="shared" si="453"/>
        <v>0</v>
      </c>
      <c r="BD169" s="13">
        <f t="shared" si="391"/>
        <v>0</v>
      </c>
      <c r="BE169" s="13">
        <f t="shared" si="392"/>
        <v>8.4036032122550495</v>
      </c>
      <c r="BF169" s="13">
        <f t="shared" si="393"/>
        <v>199965.79626590104</v>
      </c>
      <c r="BG169" s="4">
        <f t="shared" si="357"/>
        <v>4999313.9446898904</v>
      </c>
      <c r="BH169" s="4">
        <f t="shared" si="409"/>
        <v>1.0004945318891778</v>
      </c>
      <c r="BI169" s="4">
        <f t="shared" si="386"/>
        <v>3.9998647510084506</v>
      </c>
      <c r="BJ169" s="15"/>
      <c r="BK169" s="13">
        <f t="shared" si="353"/>
        <v>5000000.0000000019</v>
      </c>
      <c r="BL169" s="13"/>
      <c r="BM169">
        <f t="shared" si="354"/>
        <v>158</v>
      </c>
      <c r="BN169" s="11">
        <f t="shared" si="358"/>
        <v>1.4292717113923055E-4</v>
      </c>
      <c r="BO169" s="9">
        <f t="shared" si="359"/>
        <v>4.8320258420685835E-3</v>
      </c>
      <c r="BP169" s="9">
        <f t="shared" si="360"/>
        <v>5.765295525619993E-3</v>
      </c>
      <c r="BQ169" s="9">
        <f t="shared" si="361"/>
        <v>7.1580349980016871E-3</v>
      </c>
      <c r="BR169" s="9">
        <f t="shared" si="362"/>
        <v>8.8767645533260383E-3</v>
      </c>
      <c r="BS169" s="9">
        <f t="shared" si="363"/>
        <v>1.0993569978792158E-2</v>
      </c>
      <c r="BT169" s="9">
        <f t="shared" si="364"/>
        <v>1.3594993213551076E-2</v>
      </c>
      <c r="BU169" s="9">
        <f t="shared" si="365"/>
        <v>1.6784513543121306E-2</v>
      </c>
      <c r="BV169" s="9">
        <f t="shared" si="366"/>
        <v>2.0685376036273257E-2</v>
      </c>
      <c r="BW169" s="9">
        <f t="shared" si="367"/>
        <v>2.5443805746625872E-2</v>
      </c>
      <c r="BX169" s="9">
        <f t="shared" si="368"/>
        <v>3.1232637786076194E-2</v>
      </c>
      <c r="BY169" s="9">
        <f t="shared" si="369"/>
        <v>0</v>
      </c>
      <c r="BZ169" s="9">
        <f t="shared" si="370"/>
        <v>0</v>
      </c>
      <c r="CA169" s="9">
        <f t="shared" si="371"/>
        <v>0</v>
      </c>
      <c r="CB169" s="9">
        <f t="shared" si="372"/>
        <v>0</v>
      </c>
      <c r="CC169" s="9">
        <f t="shared" si="373"/>
        <v>0</v>
      </c>
      <c r="CD169" s="9">
        <f t="shared" si="374"/>
        <v>0</v>
      </c>
      <c r="CE169" s="9">
        <f t="shared" si="375"/>
        <v>0</v>
      </c>
      <c r="CF169" s="9">
        <f t="shared" si="376"/>
        <v>0</v>
      </c>
      <c r="CG169" s="9">
        <f t="shared" si="377"/>
        <v>0</v>
      </c>
      <c r="CH169" s="9">
        <f t="shared" si="378"/>
        <v>0</v>
      </c>
      <c r="CI169" s="9">
        <f t="shared" si="379"/>
        <v>0</v>
      </c>
      <c r="CJ169" s="9">
        <f t="shared" si="380"/>
        <v>135.74007017352039</v>
      </c>
      <c r="CK169" s="9">
        <f t="shared" si="400"/>
        <v>135.88543719074386</v>
      </c>
    </row>
    <row r="170" spans="2:89" x14ac:dyDescent="0.2">
      <c r="B170" s="1">
        <f t="shared" si="387"/>
        <v>44019</v>
      </c>
      <c r="C170" s="8">
        <f t="shared" si="381"/>
        <v>22.714285714285715</v>
      </c>
      <c r="D170">
        <f t="shared" si="394"/>
        <v>159</v>
      </c>
      <c r="E170" s="14">
        <f t="shared" si="388"/>
        <v>0.2</v>
      </c>
      <c r="F170" s="3">
        <f t="shared" si="382"/>
        <v>4.0551999668446754</v>
      </c>
      <c r="G170" s="4">
        <f t="shared" si="395"/>
        <v>550.16987292052022</v>
      </c>
      <c r="I170" s="13">
        <f t="shared" si="396"/>
        <v>135.88543719074386</v>
      </c>
      <c r="J170" s="13">
        <f t="shared" ref="J170:AC170" si="454">I169*(1-I$8)</f>
        <v>162.27652067174373</v>
      </c>
      <c r="K170" s="13">
        <f t="shared" si="454"/>
        <v>201.68647709412119</v>
      </c>
      <c r="L170" s="13">
        <f t="shared" si="454"/>
        <v>250.40847520268855</v>
      </c>
      <c r="M170" s="13">
        <f t="shared" si="454"/>
        <v>310.53453596583324</v>
      </c>
      <c r="N170" s="13">
        <f t="shared" si="454"/>
        <v>384.58642577074875</v>
      </c>
      <c r="O170" s="13">
        <f t="shared" si="454"/>
        <v>475.59162842129223</v>
      </c>
      <c r="P170" s="13">
        <f t="shared" si="454"/>
        <v>587.17014439371007</v>
      </c>
      <c r="Q170" s="13">
        <f t="shared" si="454"/>
        <v>723.63343762407783</v>
      </c>
      <c r="R170" s="13">
        <f t="shared" si="454"/>
        <v>890.09687744537166</v>
      </c>
      <c r="S170" s="13">
        <f t="shared" si="454"/>
        <v>1092.606728907107</v>
      </c>
      <c r="T170" s="13">
        <f t="shared" si="454"/>
        <v>1338.2818465411635</v>
      </c>
      <c r="U170" s="13">
        <f t="shared" si="454"/>
        <v>1635.4683664918375</v>
      </c>
      <c r="V170" s="13">
        <f t="shared" si="454"/>
        <v>1993.9024656511883</v>
      </c>
      <c r="W170" s="13">
        <f t="shared" si="454"/>
        <v>2424.8712647031016</v>
      </c>
      <c r="X170" s="13">
        <f t="shared" si="454"/>
        <v>2941.3548802726746</v>
      </c>
      <c r="Y170" s="13">
        <f t="shared" si="454"/>
        <v>3558.123380849866</v>
      </c>
      <c r="Z170" s="13">
        <f t="shared" si="454"/>
        <v>4291.7513017513511</v>
      </c>
      <c r="AA170" s="13">
        <f t="shared" si="454"/>
        <v>5160.5005032681192</v>
      </c>
      <c r="AB170" s="13">
        <f t="shared" si="454"/>
        <v>6184.0117431778353</v>
      </c>
      <c r="AC170" s="13">
        <f t="shared" si="454"/>
        <v>7382.7401559746158</v>
      </c>
      <c r="AD170" s="13">
        <f t="shared" si="384"/>
        <v>4757351.7897421168</v>
      </c>
      <c r="AE170" s="13">
        <f t="shared" si="398"/>
        <v>4799477.2723394856</v>
      </c>
      <c r="AF170" s="15"/>
      <c r="AG170">
        <f t="shared" si="323"/>
        <v>159</v>
      </c>
      <c r="AH170" s="15"/>
      <c r="AI170" s="15"/>
      <c r="AJ170" s="13">
        <f t="shared" ref="AJ170:BC170" si="455">I169*AI$8</f>
        <v>6.7615216946559888</v>
      </c>
      <c r="AK170" s="13">
        <f t="shared" si="455"/>
        <v>0</v>
      </c>
      <c r="AL170" s="13">
        <f t="shared" si="455"/>
        <v>0</v>
      </c>
      <c r="AM170" s="13">
        <f t="shared" si="455"/>
        <v>0</v>
      </c>
      <c r="AN170" s="13">
        <f t="shared" si="455"/>
        <v>0</v>
      </c>
      <c r="AO170" s="13">
        <f t="shared" si="455"/>
        <v>0</v>
      </c>
      <c r="AP170" s="13">
        <f t="shared" si="455"/>
        <v>0</v>
      </c>
      <c r="AQ170" s="13">
        <f t="shared" si="455"/>
        <v>0</v>
      </c>
      <c r="AR170" s="13">
        <f t="shared" si="455"/>
        <v>0</v>
      </c>
      <c r="AS170" s="13">
        <f t="shared" si="455"/>
        <v>0</v>
      </c>
      <c r="AT170" s="13">
        <f t="shared" si="455"/>
        <v>0</v>
      </c>
      <c r="AU170" s="13">
        <f t="shared" si="455"/>
        <v>0</v>
      </c>
      <c r="AV170" s="13">
        <f t="shared" si="455"/>
        <v>0</v>
      </c>
      <c r="AW170" s="13">
        <f t="shared" si="455"/>
        <v>0</v>
      </c>
      <c r="AX170" s="13">
        <f t="shared" si="455"/>
        <v>0</v>
      </c>
      <c r="AY170" s="13">
        <f t="shared" si="455"/>
        <v>0</v>
      </c>
      <c r="AZ170" s="13">
        <f t="shared" si="455"/>
        <v>0</v>
      </c>
      <c r="BA170" s="13">
        <f t="shared" si="455"/>
        <v>0</v>
      </c>
      <c r="BB170" s="13">
        <f t="shared" si="455"/>
        <v>0</v>
      </c>
      <c r="BC170" s="13">
        <f t="shared" si="455"/>
        <v>0</v>
      </c>
      <c r="BD170" s="13">
        <f t="shared" si="391"/>
        <v>0</v>
      </c>
      <c r="BE170" s="13">
        <f t="shared" si="392"/>
        <v>6.7615216946559888</v>
      </c>
      <c r="BF170" s="13">
        <f t="shared" si="393"/>
        <v>199972.5577875957</v>
      </c>
      <c r="BG170" s="4">
        <f t="shared" si="357"/>
        <v>4999449.8301270809</v>
      </c>
      <c r="BH170" s="4">
        <f t="shared" si="409"/>
        <v>1.0003992728718358</v>
      </c>
      <c r="BI170" s="4">
        <f t="shared" si="386"/>
        <v>3.9998912796873212</v>
      </c>
      <c r="BJ170" s="15"/>
      <c r="BK170" s="13">
        <f t="shared" si="353"/>
        <v>5000000.0000000019</v>
      </c>
      <c r="BL170" s="13"/>
      <c r="BM170">
        <f t="shared" si="354"/>
        <v>159</v>
      </c>
      <c r="BN170" s="11">
        <f t="shared" si="358"/>
        <v>1.1461806823898874E-4</v>
      </c>
      <c r="BO170" s="9">
        <f t="shared" si="359"/>
        <v>3.1149852625227E-3</v>
      </c>
      <c r="BP170" s="9">
        <f t="shared" si="360"/>
        <v>3.7199642639879175E-3</v>
      </c>
      <c r="BQ170" s="9">
        <f t="shared" si="361"/>
        <v>4.6233828788910447E-3</v>
      </c>
      <c r="BR170" s="9">
        <f t="shared" si="362"/>
        <v>5.7402671396805756E-3</v>
      </c>
      <c r="BS170" s="9">
        <f t="shared" si="363"/>
        <v>7.1185737267789153E-3</v>
      </c>
      <c r="BT170" s="9">
        <f t="shared" si="364"/>
        <v>8.8161106385560919E-3</v>
      </c>
      <c r="BU170" s="9">
        <f t="shared" si="365"/>
        <v>1.0902278744056691E-2</v>
      </c>
      <c r="BV170" s="9">
        <f t="shared" si="366"/>
        <v>1.3460061535603028E-2</v>
      </c>
      <c r="BW170" s="9">
        <f t="shared" si="367"/>
        <v>1.658829334672211E-2</v>
      </c>
      <c r="BX170" s="9">
        <f t="shared" si="368"/>
        <v>2.0404236927668882E-2</v>
      </c>
      <c r="BY170" s="9">
        <f t="shared" si="369"/>
        <v>0</v>
      </c>
      <c r="BZ170" s="9">
        <f t="shared" si="370"/>
        <v>0</v>
      </c>
      <c r="CA170" s="9">
        <f t="shared" si="371"/>
        <v>0</v>
      </c>
      <c r="CB170" s="9">
        <f t="shared" si="372"/>
        <v>0</v>
      </c>
      <c r="CC170" s="9">
        <f t="shared" si="373"/>
        <v>0</v>
      </c>
      <c r="CD170" s="9">
        <f t="shared" si="374"/>
        <v>0</v>
      </c>
      <c r="CE170" s="9">
        <f t="shared" si="375"/>
        <v>0</v>
      </c>
      <c r="CF170" s="9">
        <f t="shared" si="376"/>
        <v>0</v>
      </c>
      <c r="CG170" s="9">
        <f t="shared" si="377"/>
        <v>0</v>
      </c>
      <c r="CH170" s="9">
        <f t="shared" si="378"/>
        <v>0</v>
      </c>
      <c r="CI170" s="9">
        <f t="shared" si="379"/>
        <v>0</v>
      </c>
      <c r="CJ170" s="9">
        <f t="shared" si="380"/>
        <v>109.05569441470743</v>
      </c>
      <c r="CK170" s="9">
        <f t="shared" si="400"/>
        <v>109.1501825691719</v>
      </c>
    </row>
    <row r="171" spans="2:89" x14ac:dyDescent="0.2">
      <c r="B171" s="1">
        <f t="shared" si="387"/>
        <v>44020</v>
      </c>
      <c r="C171" s="8">
        <f t="shared" si="381"/>
        <v>22.857142857142858</v>
      </c>
      <c r="D171">
        <f t="shared" si="394"/>
        <v>160</v>
      </c>
      <c r="E171" s="14">
        <f t="shared" si="388"/>
        <v>0.2</v>
      </c>
      <c r="F171" s="3">
        <f t="shared" si="382"/>
        <v>4.0551999668446754</v>
      </c>
      <c r="G171" s="4">
        <f t="shared" si="395"/>
        <v>441.01969035134834</v>
      </c>
      <c r="I171" s="13">
        <f t="shared" si="396"/>
        <v>109.1501825691719</v>
      </c>
      <c r="J171" s="13">
        <f t="shared" ref="J171:AC171" si="456">I170*(1-I$8)</f>
        <v>130.45001970311409</v>
      </c>
      <c r="K171" s="13">
        <f t="shared" si="456"/>
        <v>162.27652067174373</v>
      </c>
      <c r="L171" s="13">
        <f t="shared" si="456"/>
        <v>201.68647709412119</v>
      </c>
      <c r="M171" s="13">
        <f t="shared" si="456"/>
        <v>250.40847520268855</v>
      </c>
      <c r="N171" s="13">
        <f t="shared" si="456"/>
        <v>310.53453596583324</v>
      </c>
      <c r="O171" s="13">
        <f t="shared" si="456"/>
        <v>384.58642577074875</v>
      </c>
      <c r="P171" s="13">
        <f t="shared" si="456"/>
        <v>475.59162842129223</v>
      </c>
      <c r="Q171" s="13">
        <f t="shared" si="456"/>
        <v>587.17014439371007</v>
      </c>
      <c r="R171" s="13">
        <f t="shared" si="456"/>
        <v>723.63343762407783</v>
      </c>
      <c r="S171" s="13">
        <f t="shared" si="456"/>
        <v>890.09687744537166</v>
      </c>
      <c r="T171" s="13">
        <f t="shared" si="456"/>
        <v>1092.606728907107</v>
      </c>
      <c r="U171" s="13">
        <f t="shared" si="456"/>
        <v>1338.2818465411635</v>
      </c>
      <c r="V171" s="13">
        <f t="shared" si="456"/>
        <v>1635.4683664918375</v>
      </c>
      <c r="W171" s="13">
        <f t="shared" si="456"/>
        <v>1993.9024656511883</v>
      </c>
      <c r="X171" s="13">
        <f t="shared" si="456"/>
        <v>2424.8712647031016</v>
      </c>
      <c r="Y171" s="13">
        <f t="shared" si="456"/>
        <v>2941.3548802726746</v>
      </c>
      <c r="Z171" s="13">
        <f t="shared" si="456"/>
        <v>3558.123380849866</v>
      </c>
      <c r="AA171" s="13">
        <f t="shared" si="456"/>
        <v>4291.7513017513511</v>
      </c>
      <c r="AB171" s="13">
        <f t="shared" si="456"/>
        <v>5160.5005032681192</v>
      </c>
      <c r="AC171" s="13">
        <f t="shared" si="456"/>
        <v>6184.0117431778353</v>
      </c>
      <c r="AD171" s="13">
        <f t="shared" si="384"/>
        <v>4764734.5298980912</v>
      </c>
      <c r="AE171" s="13">
        <f t="shared" si="398"/>
        <v>4799580.9871045677</v>
      </c>
      <c r="AF171" s="15"/>
      <c r="AG171">
        <f t="shared" si="323"/>
        <v>160</v>
      </c>
      <c r="AH171" s="15"/>
      <c r="AI171" s="15"/>
      <c r="AJ171" s="13">
        <f t="shared" ref="AJ171:BC171" si="457">I170*AI$8</f>
        <v>5.4354174876297545</v>
      </c>
      <c r="AK171" s="13">
        <f t="shared" si="457"/>
        <v>0</v>
      </c>
      <c r="AL171" s="13">
        <f t="shared" si="457"/>
        <v>0</v>
      </c>
      <c r="AM171" s="13">
        <f t="shared" si="457"/>
        <v>0</v>
      </c>
      <c r="AN171" s="13">
        <f t="shared" si="457"/>
        <v>0</v>
      </c>
      <c r="AO171" s="13">
        <f t="shared" si="457"/>
        <v>0</v>
      </c>
      <c r="AP171" s="13">
        <f t="shared" si="457"/>
        <v>0</v>
      </c>
      <c r="AQ171" s="13">
        <f t="shared" si="457"/>
        <v>0</v>
      </c>
      <c r="AR171" s="13">
        <f t="shared" si="457"/>
        <v>0</v>
      </c>
      <c r="AS171" s="13">
        <f t="shared" si="457"/>
        <v>0</v>
      </c>
      <c r="AT171" s="13">
        <f t="shared" si="457"/>
        <v>0</v>
      </c>
      <c r="AU171" s="13">
        <f t="shared" si="457"/>
        <v>0</v>
      </c>
      <c r="AV171" s="13">
        <f t="shared" si="457"/>
        <v>0</v>
      </c>
      <c r="AW171" s="13">
        <f t="shared" si="457"/>
        <v>0</v>
      </c>
      <c r="AX171" s="13">
        <f t="shared" si="457"/>
        <v>0</v>
      </c>
      <c r="AY171" s="13">
        <f t="shared" si="457"/>
        <v>0</v>
      </c>
      <c r="AZ171" s="13">
        <f t="shared" si="457"/>
        <v>0</v>
      </c>
      <c r="BA171" s="13">
        <f t="shared" si="457"/>
        <v>0</v>
      </c>
      <c r="BB171" s="13">
        <f t="shared" si="457"/>
        <v>0</v>
      </c>
      <c r="BC171" s="13">
        <f t="shared" si="457"/>
        <v>0</v>
      </c>
      <c r="BD171" s="13">
        <f t="shared" si="391"/>
        <v>0</v>
      </c>
      <c r="BE171" s="13">
        <f t="shared" si="392"/>
        <v>5.4354174876297545</v>
      </c>
      <c r="BF171" s="13">
        <f t="shared" si="393"/>
        <v>199977.99320508333</v>
      </c>
      <c r="BG171" s="4">
        <f t="shared" si="357"/>
        <v>4999558.9803096512</v>
      </c>
      <c r="BH171" s="4">
        <f t="shared" si="409"/>
        <v>1.0003219500544496</v>
      </c>
      <c r="BI171" s="4">
        <f t="shared" si="386"/>
        <v>3.9999126721512854</v>
      </c>
      <c r="BJ171" s="15"/>
      <c r="BK171" s="13">
        <f t="shared" si="353"/>
        <v>5000000.0000000028</v>
      </c>
      <c r="BL171" s="13"/>
      <c r="BM171">
        <f t="shared" si="354"/>
        <v>160</v>
      </c>
      <c r="BN171" s="11">
        <f t="shared" si="358"/>
        <v>9.1878680915845833E-5</v>
      </c>
      <c r="BO171" s="9">
        <f t="shared" si="359"/>
        <v>2.0057149592358527E-3</v>
      </c>
      <c r="BP171" s="9">
        <f t="shared" si="360"/>
        <v>2.3971151471536447E-3</v>
      </c>
      <c r="BQ171" s="9">
        <f t="shared" si="361"/>
        <v>2.9819505325865601E-3</v>
      </c>
      <c r="BR171" s="9">
        <f t="shared" si="362"/>
        <v>3.7061374947943621E-3</v>
      </c>
      <c r="BS171" s="9">
        <f t="shared" si="363"/>
        <v>4.6014400783542632E-3</v>
      </c>
      <c r="BT171" s="9">
        <f t="shared" si="364"/>
        <v>5.7063007086710091E-3</v>
      </c>
      <c r="BU171" s="9">
        <f t="shared" si="365"/>
        <v>7.0670586995912506E-3</v>
      </c>
      <c r="BV171" s="9">
        <f t="shared" si="366"/>
        <v>8.739346294793485E-3</v>
      </c>
      <c r="BW171" s="9">
        <f t="shared" si="367"/>
        <v>1.0789683668012164E-2</v>
      </c>
      <c r="BX171" s="9">
        <f t="shared" si="368"/>
        <v>1.3297297143099854E-2</v>
      </c>
      <c r="BY171" s="9">
        <f t="shared" si="369"/>
        <v>0</v>
      </c>
      <c r="BZ171" s="9">
        <f t="shared" si="370"/>
        <v>0</v>
      </c>
      <c r="CA171" s="9">
        <f t="shared" si="371"/>
        <v>0</v>
      </c>
      <c r="CB171" s="9">
        <f t="shared" si="372"/>
        <v>0</v>
      </c>
      <c r="CC171" s="9">
        <f t="shared" si="373"/>
        <v>0</v>
      </c>
      <c r="CD171" s="9">
        <f t="shared" si="374"/>
        <v>0</v>
      </c>
      <c r="CE171" s="9">
        <f t="shared" si="375"/>
        <v>0</v>
      </c>
      <c r="CF171" s="9">
        <f t="shared" si="376"/>
        <v>0</v>
      </c>
      <c r="CG171" s="9">
        <f t="shared" si="377"/>
        <v>0</v>
      </c>
      <c r="CH171" s="9">
        <f t="shared" si="378"/>
        <v>0</v>
      </c>
      <c r="CI171" s="9">
        <f t="shared" si="379"/>
        <v>0</v>
      </c>
      <c r="CJ171" s="9">
        <f t="shared" si="380"/>
        <v>87.555504704243887</v>
      </c>
      <c r="CK171" s="9">
        <f t="shared" si="400"/>
        <v>87.616796748970174</v>
      </c>
    </row>
    <row r="172" spans="2:89" x14ac:dyDescent="0.2">
      <c r="B172" s="1">
        <f t="shared" si="387"/>
        <v>44021</v>
      </c>
      <c r="C172" s="8">
        <f t="shared" si="381"/>
        <v>23</v>
      </c>
      <c r="D172">
        <f t="shared" si="394"/>
        <v>161</v>
      </c>
      <c r="E172" s="14">
        <f t="shared" si="388"/>
        <v>0.2</v>
      </c>
      <c r="F172" s="3">
        <f t="shared" si="382"/>
        <v>4.0551999668446754</v>
      </c>
      <c r="G172" s="4">
        <f t="shared" si="395"/>
        <v>353.40289360237819</v>
      </c>
      <c r="I172" s="13">
        <f t="shared" si="396"/>
        <v>87.616796748970174</v>
      </c>
      <c r="J172" s="13">
        <f t="shared" ref="J172:AC172" si="458">I171*(1-I$8)</f>
        <v>104.78417526640503</v>
      </c>
      <c r="K172" s="13">
        <f t="shared" si="458"/>
        <v>130.45001970311409</v>
      </c>
      <c r="L172" s="13">
        <f t="shared" si="458"/>
        <v>162.27652067174373</v>
      </c>
      <c r="M172" s="13">
        <f t="shared" si="458"/>
        <v>201.68647709412119</v>
      </c>
      <c r="N172" s="13">
        <f t="shared" si="458"/>
        <v>250.40847520268855</v>
      </c>
      <c r="O172" s="13">
        <f t="shared" si="458"/>
        <v>310.53453596583324</v>
      </c>
      <c r="P172" s="13">
        <f t="shared" si="458"/>
        <v>384.58642577074875</v>
      </c>
      <c r="Q172" s="13">
        <f t="shared" si="458"/>
        <v>475.59162842129223</v>
      </c>
      <c r="R172" s="13">
        <f t="shared" si="458"/>
        <v>587.17014439371007</v>
      </c>
      <c r="S172" s="13">
        <f t="shared" si="458"/>
        <v>723.63343762407783</v>
      </c>
      <c r="T172" s="13">
        <f t="shared" si="458"/>
        <v>890.09687744537166</v>
      </c>
      <c r="U172" s="13">
        <f t="shared" si="458"/>
        <v>1092.606728907107</v>
      </c>
      <c r="V172" s="13">
        <f t="shared" si="458"/>
        <v>1338.2818465411635</v>
      </c>
      <c r="W172" s="13">
        <f t="shared" si="458"/>
        <v>1635.4683664918375</v>
      </c>
      <c r="X172" s="13">
        <f t="shared" si="458"/>
        <v>1993.9024656511883</v>
      </c>
      <c r="Y172" s="13">
        <f t="shared" si="458"/>
        <v>2424.8712647031016</v>
      </c>
      <c r="Z172" s="13">
        <f t="shared" si="458"/>
        <v>2941.3548802726746</v>
      </c>
      <c r="AA172" s="13">
        <f t="shared" si="458"/>
        <v>3558.123380849866</v>
      </c>
      <c r="AB172" s="13">
        <f t="shared" si="458"/>
        <v>4291.7513017513511</v>
      </c>
      <c r="AC172" s="13">
        <f t="shared" si="458"/>
        <v>5160.5005032681192</v>
      </c>
      <c r="AD172" s="13">
        <f t="shared" si="384"/>
        <v>4770918.5416412689</v>
      </c>
      <c r="AE172" s="13">
        <f t="shared" si="398"/>
        <v>4799664.2378940135</v>
      </c>
      <c r="AF172" s="15"/>
      <c r="AG172">
        <f t="shared" si="323"/>
        <v>161</v>
      </c>
      <c r="AH172" s="15"/>
      <c r="AI172" s="15"/>
      <c r="AJ172" s="13">
        <f t="shared" ref="AJ172:BC172" si="459">I171*AI$8</f>
        <v>4.3660073027668762</v>
      </c>
      <c r="AK172" s="13">
        <f t="shared" si="459"/>
        <v>0</v>
      </c>
      <c r="AL172" s="13">
        <f t="shared" si="459"/>
        <v>0</v>
      </c>
      <c r="AM172" s="13">
        <f t="shared" si="459"/>
        <v>0</v>
      </c>
      <c r="AN172" s="13">
        <f t="shared" si="459"/>
        <v>0</v>
      </c>
      <c r="AO172" s="13">
        <f t="shared" si="459"/>
        <v>0</v>
      </c>
      <c r="AP172" s="13">
        <f t="shared" si="459"/>
        <v>0</v>
      </c>
      <c r="AQ172" s="13">
        <f t="shared" si="459"/>
        <v>0</v>
      </c>
      <c r="AR172" s="13">
        <f t="shared" si="459"/>
        <v>0</v>
      </c>
      <c r="AS172" s="13">
        <f t="shared" si="459"/>
        <v>0</v>
      </c>
      <c r="AT172" s="13">
        <f t="shared" si="459"/>
        <v>0</v>
      </c>
      <c r="AU172" s="13">
        <f t="shared" si="459"/>
        <v>0</v>
      </c>
      <c r="AV172" s="13">
        <f t="shared" si="459"/>
        <v>0</v>
      </c>
      <c r="AW172" s="13">
        <f t="shared" si="459"/>
        <v>0</v>
      </c>
      <c r="AX172" s="13">
        <f t="shared" si="459"/>
        <v>0</v>
      </c>
      <c r="AY172" s="13">
        <f t="shared" si="459"/>
        <v>0</v>
      </c>
      <c r="AZ172" s="13">
        <f t="shared" si="459"/>
        <v>0</v>
      </c>
      <c r="BA172" s="13">
        <f t="shared" si="459"/>
        <v>0</v>
      </c>
      <c r="BB172" s="13">
        <f t="shared" si="459"/>
        <v>0</v>
      </c>
      <c r="BC172" s="13">
        <f t="shared" si="459"/>
        <v>0</v>
      </c>
      <c r="BD172" s="13">
        <f t="shared" si="391"/>
        <v>0</v>
      </c>
      <c r="BE172" s="13">
        <f t="shared" si="392"/>
        <v>4.3660073027668762</v>
      </c>
      <c r="BF172" s="13">
        <f t="shared" si="393"/>
        <v>199982.3592123861</v>
      </c>
      <c r="BG172" s="4">
        <f t="shared" si="357"/>
        <v>4999646.5971063999</v>
      </c>
      <c r="BH172" s="4">
        <f t="shared" si="409"/>
        <v>1.0002593047797617</v>
      </c>
      <c r="BI172" s="4">
        <f t="shared" si="386"/>
        <v>3.9999299016080068</v>
      </c>
      <c r="BJ172" s="15"/>
      <c r="BK172" s="13">
        <f t="shared" si="353"/>
        <v>5000000.0000000019</v>
      </c>
      <c r="BL172" s="13"/>
      <c r="BM172">
        <f t="shared" si="354"/>
        <v>161</v>
      </c>
      <c r="BN172" s="11">
        <f t="shared" si="358"/>
        <v>7.362533224865185E-5</v>
      </c>
      <c r="BO172" s="9">
        <f t="shared" si="359"/>
        <v>1.2901631542411058E-3</v>
      </c>
      <c r="BP172" s="9">
        <f t="shared" si="360"/>
        <v>1.5429539436780076E-3</v>
      </c>
      <c r="BQ172" s="9">
        <f t="shared" si="361"/>
        <v>1.9208852084969914E-3</v>
      </c>
      <c r="BR172" s="9">
        <f t="shared" si="362"/>
        <v>2.3895325501224703E-3</v>
      </c>
      <c r="BS172" s="9">
        <f t="shared" si="363"/>
        <v>2.9698467772229569E-3</v>
      </c>
      <c r="BT172" s="9">
        <f t="shared" si="364"/>
        <v>3.6872814369352486E-3</v>
      </c>
      <c r="BU172" s="9">
        <f t="shared" si="365"/>
        <v>4.5726416770330803E-3</v>
      </c>
      <c r="BV172" s="9">
        <f t="shared" si="366"/>
        <v>5.6630606751385719E-3</v>
      </c>
      <c r="BW172" s="9">
        <f t="shared" si="367"/>
        <v>7.003118331439003E-3</v>
      </c>
      <c r="BX172" s="9">
        <f t="shared" si="368"/>
        <v>8.6461193934951573E-3</v>
      </c>
      <c r="BY172" s="9">
        <f t="shared" si="369"/>
        <v>0</v>
      </c>
      <c r="BZ172" s="9">
        <f t="shared" si="370"/>
        <v>0</v>
      </c>
      <c r="CA172" s="9">
        <f t="shared" si="371"/>
        <v>0</v>
      </c>
      <c r="CB172" s="9">
        <f t="shared" si="372"/>
        <v>0</v>
      </c>
      <c r="CC172" s="9">
        <f t="shared" si="373"/>
        <v>0</v>
      </c>
      <c r="CD172" s="9">
        <f t="shared" si="374"/>
        <v>0</v>
      </c>
      <c r="CE172" s="9">
        <f t="shared" si="375"/>
        <v>0</v>
      </c>
      <c r="CF172" s="9">
        <f t="shared" si="376"/>
        <v>0</v>
      </c>
      <c r="CG172" s="9">
        <f t="shared" si="377"/>
        <v>0</v>
      </c>
      <c r="CH172" s="9">
        <f t="shared" si="378"/>
        <v>0</v>
      </c>
      <c r="CI172" s="9">
        <f t="shared" si="379"/>
        <v>0</v>
      </c>
      <c r="CJ172" s="9">
        <f t="shared" si="380"/>
        <v>70.252092551918395</v>
      </c>
      <c r="CK172" s="9">
        <f t="shared" si="400"/>
        <v>70.291778155066197</v>
      </c>
    </row>
    <row r="173" spans="2:89" x14ac:dyDescent="0.2">
      <c r="B173" s="1">
        <f t="shared" si="387"/>
        <v>44022</v>
      </c>
      <c r="C173" s="8">
        <f t="shared" si="381"/>
        <v>23.142857142857142</v>
      </c>
      <c r="D173">
        <f t="shared" si="394"/>
        <v>162</v>
      </c>
      <c r="E173" s="14">
        <f t="shared" si="388"/>
        <v>0.2</v>
      </c>
      <c r="F173" s="3">
        <f t="shared" si="382"/>
        <v>4.0551999668446754</v>
      </c>
      <c r="G173" s="4">
        <f t="shared" si="395"/>
        <v>283.11111544731199</v>
      </c>
      <c r="I173" s="13">
        <f t="shared" si="396"/>
        <v>70.291778155066197</v>
      </c>
      <c r="J173" s="13">
        <f t="shared" ref="J173:AC173" si="460">I172*(1-I$8)</f>
        <v>84.112124879011361</v>
      </c>
      <c r="K173" s="13">
        <f t="shared" si="460"/>
        <v>104.78417526640503</v>
      </c>
      <c r="L173" s="13">
        <f t="shared" si="460"/>
        <v>130.45001970311409</v>
      </c>
      <c r="M173" s="13">
        <f t="shared" si="460"/>
        <v>162.27652067174373</v>
      </c>
      <c r="N173" s="13">
        <f t="shared" si="460"/>
        <v>201.68647709412119</v>
      </c>
      <c r="O173" s="13">
        <f t="shared" si="460"/>
        <v>250.40847520268855</v>
      </c>
      <c r="P173" s="13">
        <f t="shared" si="460"/>
        <v>310.53453596583324</v>
      </c>
      <c r="Q173" s="13">
        <f t="shared" si="460"/>
        <v>384.58642577074875</v>
      </c>
      <c r="R173" s="13">
        <f t="shared" si="460"/>
        <v>475.59162842129223</v>
      </c>
      <c r="S173" s="13">
        <f t="shared" si="460"/>
        <v>587.17014439371007</v>
      </c>
      <c r="T173" s="13">
        <f t="shared" si="460"/>
        <v>723.63343762407783</v>
      </c>
      <c r="U173" s="13">
        <f t="shared" si="460"/>
        <v>890.09687744537166</v>
      </c>
      <c r="V173" s="13">
        <f t="shared" si="460"/>
        <v>1092.606728907107</v>
      </c>
      <c r="W173" s="13">
        <f t="shared" si="460"/>
        <v>1338.2818465411635</v>
      </c>
      <c r="X173" s="13">
        <f t="shared" si="460"/>
        <v>1635.4683664918375</v>
      </c>
      <c r="Y173" s="13">
        <f t="shared" si="460"/>
        <v>1993.9024656511883</v>
      </c>
      <c r="Z173" s="13">
        <f t="shared" si="460"/>
        <v>2424.8712647031016</v>
      </c>
      <c r="AA173" s="13">
        <f t="shared" si="460"/>
        <v>2941.3548802726746</v>
      </c>
      <c r="AB173" s="13">
        <f t="shared" si="460"/>
        <v>3558.123380849866</v>
      </c>
      <c r="AC173" s="13">
        <f t="shared" si="460"/>
        <v>4291.7513017513511</v>
      </c>
      <c r="AD173" s="13">
        <f t="shared" si="384"/>
        <v>4776079.042144537</v>
      </c>
      <c r="AE173" s="13">
        <f t="shared" si="398"/>
        <v>4799731.0250002984</v>
      </c>
      <c r="AF173" s="15"/>
      <c r="AG173">
        <f t="shared" si="323"/>
        <v>162</v>
      </c>
      <c r="AH173" s="15"/>
      <c r="AI173" s="15"/>
      <c r="AJ173" s="13">
        <f t="shared" ref="AJ173:BC173" si="461">I172*AI$8</f>
        <v>3.5046718699588069</v>
      </c>
      <c r="AK173" s="13">
        <f t="shared" si="461"/>
        <v>0</v>
      </c>
      <c r="AL173" s="13">
        <f t="shared" si="461"/>
        <v>0</v>
      </c>
      <c r="AM173" s="13">
        <f t="shared" si="461"/>
        <v>0</v>
      </c>
      <c r="AN173" s="13">
        <f t="shared" si="461"/>
        <v>0</v>
      </c>
      <c r="AO173" s="13">
        <f t="shared" si="461"/>
        <v>0</v>
      </c>
      <c r="AP173" s="13">
        <f t="shared" si="461"/>
        <v>0</v>
      </c>
      <c r="AQ173" s="13">
        <f t="shared" si="461"/>
        <v>0</v>
      </c>
      <c r="AR173" s="13">
        <f t="shared" si="461"/>
        <v>0</v>
      </c>
      <c r="AS173" s="13">
        <f t="shared" si="461"/>
        <v>0</v>
      </c>
      <c r="AT173" s="13">
        <f t="shared" si="461"/>
        <v>0</v>
      </c>
      <c r="AU173" s="13">
        <f t="shared" si="461"/>
        <v>0</v>
      </c>
      <c r="AV173" s="13">
        <f t="shared" si="461"/>
        <v>0</v>
      </c>
      <c r="AW173" s="13">
        <f t="shared" si="461"/>
        <v>0</v>
      </c>
      <c r="AX173" s="13">
        <f t="shared" si="461"/>
        <v>0</v>
      </c>
      <c r="AY173" s="13">
        <f t="shared" si="461"/>
        <v>0</v>
      </c>
      <c r="AZ173" s="13">
        <f t="shared" si="461"/>
        <v>0</v>
      </c>
      <c r="BA173" s="13">
        <f t="shared" si="461"/>
        <v>0</v>
      </c>
      <c r="BB173" s="13">
        <f t="shared" si="461"/>
        <v>0</v>
      </c>
      <c r="BC173" s="13">
        <f t="shared" si="461"/>
        <v>0</v>
      </c>
      <c r="BD173" s="13">
        <f t="shared" si="391"/>
        <v>0</v>
      </c>
      <c r="BE173" s="13">
        <f t="shared" si="392"/>
        <v>3.5046718699588069</v>
      </c>
      <c r="BF173" s="13">
        <f t="shared" si="393"/>
        <v>199985.86388425605</v>
      </c>
      <c r="BG173" s="4">
        <f t="shared" si="357"/>
        <v>4999716.8888845546</v>
      </c>
      <c r="BH173" s="4">
        <f t="shared" si="409"/>
        <v>1.0002086382277271</v>
      </c>
      <c r="BI173" s="4">
        <f t="shared" si="386"/>
        <v>3.9999437633932358</v>
      </c>
      <c r="BJ173" s="15"/>
      <c r="BK173" s="13">
        <f t="shared" si="353"/>
        <v>5000000.0000000019</v>
      </c>
      <c r="BL173" s="13"/>
      <c r="BM173">
        <f t="shared" si="354"/>
        <v>162</v>
      </c>
      <c r="BN173" s="11">
        <f t="shared" si="358"/>
        <v>5.8981308683480337E-5</v>
      </c>
      <c r="BO173" s="9">
        <f t="shared" si="359"/>
        <v>8.2918021305493589E-4</v>
      </c>
      <c r="BP173" s="9">
        <f t="shared" si="360"/>
        <v>9.9220864030248319E-4</v>
      </c>
      <c r="BQ173" s="9">
        <f t="shared" si="361"/>
        <v>1.2360615573063483E-3</v>
      </c>
      <c r="BR173" s="9">
        <f t="shared" si="362"/>
        <v>1.5388225759750929E-3</v>
      </c>
      <c r="BS173" s="9">
        <f t="shared" si="363"/>
        <v>1.9142563115642588E-3</v>
      </c>
      <c r="BT173" s="9">
        <f t="shared" si="364"/>
        <v>2.3791464725544096E-3</v>
      </c>
      <c r="BU173" s="9">
        <f t="shared" si="365"/>
        <v>2.9538839145778809E-3</v>
      </c>
      <c r="BV173" s="9">
        <f t="shared" si="366"/>
        <v>3.6631466645364276E-3</v>
      </c>
      <c r="BW173" s="9">
        <f t="shared" si="367"/>
        <v>4.5366821387721858E-3</v>
      </c>
      <c r="BX173" s="9">
        <f t="shared" si="368"/>
        <v>5.6102033286390641E-3</v>
      </c>
      <c r="BY173" s="9">
        <f t="shared" si="369"/>
        <v>0</v>
      </c>
      <c r="BZ173" s="9">
        <f t="shared" si="370"/>
        <v>0</v>
      </c>
      <c r="CA173" s="9">
        <f t="shared" si="371"/>
        <v>0</v>
      </c>
      <c r="CB173" s="9">
        <f t="shared" si="372"/>
        <v>0</v>
      </c>
      <c r="CC173" s="9">
        <f t="shared" si="373"/>
        <v>0</v>
      </c>
      <c r="CD173" s="9">
        <f t="shared" si="374"/>
        <v>0</v>
      </c>
      <c r="CE173" s="9">
        <f t="shared" si="375"/>
        <v>0</v>
      </c>
      <c r="CF173" s="9">
        <f t="shared" si="376"/>
        <v>0</v>
      </c>
      <c r="CG173" s="9">
        <f t="shared" si="377"/>
        <v>0</v>
      </c>
      <c r="CH173" s="9">
        <f t="shared" si="378"/>
        <v>0</v>
      </c>
      <c r="CI173" s="9">
        <f t="shared" si="379"/>
        <v>0</v>
      </c>
      <c r="CJ173" s="9">
        <f t="shared" si="380"/>
        <v>56.339878456285611</v>
      </c>
      <c r="CK173" s="9">
        <f t="shared" si="400"/>
        <v>56.365532048102892</v>
      </c>
    </row>
    <row r="174" spans="2:89" x14ac:dyDescent="0.2">
      <c r="B174" s="1">
        <f t="shared" si="387"/>
        <v>44023</v>
      </c>
      <c r="C174" s="8">
        <f t="shared" si="381"/>
        <v>23.285714285714285</v>
      </c>
      <c r="D174">
        <f t="shared" si="394"/>
        <v>163</v>
      </c>
      <c r="E174" s="14">
        <f t="shared" si="388"/>
        <v>0.2</v>
      </c>
      <c r="F174" s="3">
        <f t="shared" si="382"/>
        <v>4.0551999668446754</v>
      </c>
      <c r="G174" s="4">
        <f t="shared" si="395"/>
        <v>226.7455833992091</v>
      </c>
      <c r="I174" s="13">
        <f t="shared" si="396"/>
        <v>56.365532048102892</v>
      </c>
      <c r="J174" s="13">
        <f t="shared" ref="J174:AC174" si="462">I173*(1-I$8)</f>
        <v>67.480107028863543</v>
      </c>
      <c r="K174" s="13">
        <f t="shared" si="462"/>
        <v>84.112124879011361</v>
      </c>
      <c r="L174" s="13">
        <f t="shared" si="462"/>
        <v>104.78417526640503</v>
      </c>
      <c r="M174" s="13">
        <f t="shared" si="462"/>
        <v>130.45001970311409</v>
      </c>
      <c r="N174" s="13">
        <f t="shared" si="462"/>
        <v>162.27652067174373</v>
      </c>
      <c r="O174" s="13">
        <f t="shared" si="462"/>
        <v>201.68647709412119</v>
      </c>
      <c r="P174" s="13">
        <f t="shared" si="462"/>
        <v>250.40847520268855</v>
      </c>
      <c r="Q174" s="13">
        <f t="shared" si="462"/>
        <v>310.53453596583324</v>
      </c>
      <c r="R174" s="13">
        <f t="shared" si="462"/>
        <v>384.58642577074875</v>
      </c>
      <c r="S174" s="13">
        <f t="shared" si="462"/>
        <v>475.59162842129223</v>
      </c>
      <c r="T174" s="13">
        <f t="shared" si="462"/>
        <v>587.17014439371007</v>
      </c>
      <c r="U174" s="13">
        <f t="shared" si="462"/>
        <v>723.63343762407783</v>
      </c>
      <c r="V174" s="13">
        <f t="shared" si="462"/>
        <v>890.09687744537166</v>
      </c>
      <c r="W174" s="13">
        <f t="shared" si="462"/>
        <v>1092.606728907107</v>
      </c>
      <c r="X174" s="13">
        <f t="shared" si="462"/>
        <v>1338.2818465411635</v>
      </c>
      <c r="Y174" s="13">
        <f t="shared" si="462"/>
        <v>1635.4683664918375</v>
      </c>
      <c r="Z174" s="13">
        <f t="shared" si="462"/>
        <v>1993.9024656511883</v>
      </c>
      <c r="AA174" s="13">
        <f t="shared" si="462"/>
        <v>2424.8712647031016</v>
      </c>
      <c r="AB174" s="13">
        <f t="shared" si="462"/>
        <v>2941.3548802726746</v>
      </c>
      <c r="AC174" s="13">
        <f t="shared" si="462"/>
        <v>3558.123380849866</v>
      </c>
      <c r="AD174" s="13">
        <f t="shared" si="384"/>
        <v>4780370.7934462884</v>
      </c>
      <c r="AE174" s="13">
        <f t="shared" si="398"/>
        <v>4799784.5788612207</v>
      </c>
      <c r="AF174" s="15"/>
      <c r="AG174">
        <f t="shared" si="323"/>
        <v>163</v>
      </c>
      <c r="AH174" s="15"/>
      <c r="AI174" s="15"/>
      <c r="AJ174" s="13">
        <f t="shared" ref="AJ174:BC174" si="463">I173*AI$8</f>
        <v>2.8116711262026479</v>
      </c>
      <c r="AK174" s="13">
        <f t="shared" si="463"/>
        <v>0</v>
      </c>
      <c r="AL174" s="13">
        <f t="shared" si="463"/>
        <v>0</v>
      </c>
      <c r="AM174" s="13">
        <f t="shared" si="463"/>
        <v>0</v>
      </c>
      <c r="AN174" s="13">
        <f t="shared" si="463"/>
        <v>0</v>
      </c>
      <c r="AO174" s="13">
        <f t="shared" si="463"/>
        <v>0</v>
      </c>
      <c r="AP174" s="13">
        <f t="shared" si="463"/>
        <v>0</v>
      </c>
      <c r="AQ174" s="13">
        <f t="shared" si="463"/>
        <v>0</v>
      </c>
      <c r="AR174" s="13">
        <f t="shared" si="463"/>
        <v>0</v>
      </c>
      <c r="AS174" s="13">
        <f t="shared" si="463"/>
        <v>0</v>
      </c>
      <c r="AT174" s="13">
        <f t="shared" si="463"/>
        <v>0</v>
      </c>
      <c r="AU174" s="13">
        <f t="shared" si="463"/>
        <v>0</v>
      </c>
      <c r="AV174" s="13">
        <f t="shared" si="463"/>
        <v>0</v>
      </c>
      <c r="AW174" s="13">
        <f t="shared" si="463"/>
        <v>0</v>
      </c>
      <c r="AX174" s="13">
        <f t="shared" si="463"/>
        <v>0</v>
      </c>
      <c r="AY174" s="13">
        <f t="shared" si="463"/>
        <v>0</v>
      </c>
      <c r="AZ174" s="13">
        <f t="shared" si="463"/>
        <v>0</v>
      </c>
      <c r="BA174" s="13">
        <f t="shared" si="463"/>
        <v>0</v>
      </c>
      <c r="BB174" s="13">
        <f t="shared" si="463"/>
        <v>0</v>
      </c>
      <c r="BC174" s="13">
        <f t="shared" si="463"/>
        <v>0</v>
      </c>
      <c r="BD174" s="13">
        <f t="shared" si="391"/>
        <v>0</v>
      </c>
      <c r="BE174" s="13">
        <f t="shared" si="392"/>
        <v>2.8116711262026479</v>
      </c>
      <c r="BF174" s="13">
        <f t="shared" si="393"/>
        <v>199988.67555538224</v>
      </c>
      <c r="BG174" s="4">
        <f t="shared" si="357"/>
        <v>4999773.2544166027</v>
      </c>
      <c r="BH174" s="4">
        <f t="shared" si="409"/>
        <v>1.0001677233010933</v>
      </c>
      <c r="BI174" s="4">
        <f t="shared" si="386"/>
        <v>3.9999549055293682</v>
      </c>
      <c r="BJ174" s="15"/>
      <c r="BK174" s="13">
        <f t="shared" si="353"/>
        <v>5000000.0000000019</v>
      </c>
      <c r="BL174" s="13"/>
      <c r="BM174">
        <f t="shared" si="354"/>
        <v>163</v>
      </c>
      <c r="BN174" s="11">
        <f t="shared" si="358"/>
        <v>4.7238551760176201E-5</v>
      </c>
      <c r="BO174" s="9">
        <f t="shared" si="359"/>
        <v>5.3252522062883589E-4</v>
      </c>
      <c r="BP174" s="9">
        <f t="shared" si="360"/>
        <v>6.3753250573304009E-4</v>
      </c>
      <c r="BQ174" s="9">
        <f t="shared" si="361"/>
        <v>7.9466699295111659E-4</v>
      </c>
      <c r="BR174" s="9">
        <f t="shared" si="362"/>
        <v>9.8997053739388998E-4</v>
      </c>
      <c r="BS174" s="9">
        <f t="shared" si="363"/>
        <v>1.2324540015723122E-3</v>
      </c>
      <c r="BT174" s="9">
        <f t="shared" si="364"/>
        <v>1.5331415642426938E-3</v>
      </c>
      <c r="BU174" s="9">
        <f t="shared" si="365"/>
        <v>1.9054754175076472E-3</v>
      </c>
      <c r="BV174" s="9">
        <f t="shared" si="366"/>
        <v>2.3657867434098002E-3</v>
      </c>
      <c r="BW174" s="9">
        <f t="shared" si="367"/>
        <v>2.9338403501088625E-3</v>
      </c>
      <c r="BX174" s="9">
        <f t="shared" si="368"/>
        <v>3.6334611560065355E-3</v>
      </c>
      <c r="BY174" s="9">
        <f t="shared" si="369"/>
        <v>0</v>
      </c>
      <c r="BZ174" s="9">
        <f t="shared" si="370"/>
        <v>0</v>
      </c>
      <c r="CA174" s="9">
        <f t="shared" si="371"/>
        <v>0</v>
      </c>
      <c r="CB174" s="9">
        <f t="shared" si="372"/>
        <v>0</v>
      </c>
      <c r="CC174" s="9">
        <f t="shared" si="373"/>
        <v>0</v>
      </c>
      <c r="CD174" s="9">
        <f t="shared" si="374"/>
        <v>0</v>
      </c>
      <c r="CE174" s="9">
        <f t="shared" si="375"/>
        <v>0</v>
      </c>
      <c r="CF174" s="9">
        <f t="shared" si="376"/>
        <v>0</v>
      </c>
      <c r="CG174" s="9">
        <f t="shared" si="377"/>
        <v>0</v>
      </c>
      <c r="CH174" s="9">
        <f t="shared" si="378"/>
        <v>0</v>
      </c>
      <c r="CI174" s="9">
        <f t="shared" si="379"/>
        <v>0</v>
      </c>
      <c r="CJ174" s="9">
        <f t="shared" si="380"/>
        <v>45.163558631809416</v>
      </c>
      <c r="CK174" s="9">
        <f t="shared" si="400"/>
        <v>45.180117486298968</v>
      </c>
    </row>
    <row r="175" spans="2:89" x14ac:dyDescent="0.2">
      <c r="B175" s="1">
        <f t="shared" si="387"/>
        <v>44024</v>
      </c>
      <c r="C175" s="8">
        <f t="shared" si="381"/>
        <v>23.428571428571427</v>
      </c>
      <c r="D175">
        <f t="shared" si="394"/>
        <v>164</v>
      </c>
      <c r="E175" s="14">
        <f t="shared" si="388"/>
        <v>0.2</v>
      </c>
      <c r="F175" s="3">
        <f t="shared" si="382"/>
        <v>4.0551999668446754</v>
      </c>
      <c r="G175" s="4">
        <f t="shared" si="395"/>
        <v>181.56546591291013</v>
      </c>
      <c r="I175" s="13">
        <f t="shared" si="396"/>
        <v>45.180117486298968</v>
      </c>
      <c r="J175" s="13">
        <f t="shared" ref="J175:AC175" si="464">I174*(1-I$8)</f>
        <v>54.110910766178776</v>
      </c>
      <c r="K175" s="13">
        <f t="shared" si="464"/>
        <v>67.480107028863543</v>
      </c>
      <c r="L175" s="13">
        <f t="shared" si="464"/>
        <v>84.112124879011361</v>
      </c>
      <c r="M175" s="13">
        <f t="shared" si="464"/>
        <v>104.78417526640503</v>
      </c>
      <c r="N175" s="13">
        <f t="shared" si="464"/>
        <v>130.45001970311409</v>
      </c>
      <c r="O175" s="13">
        <f t="shared" si="464"/>
        <v>162.27652067174373</v>
      </c>
      <c r="P175" s="13">
        <f t="shared" si="464"/>
        <v>201.68647709412119</v>
      </c>
      <c r="Q175" s="13">
        <f t="shared" si="464"/>
        <v>250.40847520268855</v>
      </c>
      <c r="R175" s="13">
        <f t="shared" si="464"/>
        <v>310.53453596583324</v>
      </c>
      <c r="S175" s="13">
        <f t="shared" si="464"/>
        <v>384.58642577074875</v>
      </c>
      <c r="T175" s="13">
        <f t="shared" si="464"/>
        <v>475.59162842129223</v>
      </c>
      <c r="U175" s="13">
        <f t="shared" si="464"/>
        <v>587.17014439371007</v>
      </c>
      <c r="V175" s="13">
        <f t="shared" si="464"/>
        <v>723.63343762407783</v>
      </c>
      <c r="W175" s="13">
        <f t="shared" si="464"/>
        <v>890.09687744537166</v>
      </c>
      <c r="X175" s="13">
        <f t="shared" si="464"/>
        <v>1092.606728907107</v>
      </c>
      <c r="Y175" s="13">
        <f t="shared" si="464"/>
        <v>1338.2818465411635</v>
      </c>
      <c r="Z175" s="13">
        <f t="shared" si="464"/>
        <v>1635.4683664918375</v>
      </c>
      <c r="AA175" s="13">
        <f t="shared" si="464"/>
        <v>1993.9024656511883</v>
      </c>
      <c r="AB175" s="13">
        <f t="shared" si="464"/>
        <v>2424.8712647031016</v>
      </c>
      <c r="AC175" s="13">
        <f t="shared" si="464"/>
        <v>2941.3548802726746</v>
      </c>
      <c r="AD175" s="13">
        <f t="shared" si="384"/>
        <v>4783928.9168271385</v>
      </c>
      <c r="AE175" s="13">
        <f t="shared" si="398"/>
        <v>4799827.5043574255</v>
      </c>
      <c r="AF175" s="15"/>
      <c r="AG175">
        <f t="shared" si="323"/>
        <v>164</v>
      </c>
      <c r="AH175" s="15"/>
      <c r="AI175" s="15"/>
      <c r="AJ175" s="13">
        <f t="shared" ref="AJ175:BC175" si="465">I174*AI$8</f>
        <v>2.2546212819241158</v>
      </c>
      <c r="AK175" s="13">
        <f t="shared" si="465"/>
        <v>0</v>
      </c>
      <c r="AL175" s="13">
        <f t="shared" si="465"/>
        <v>0</v>
      </c>
      <c r="AM175" s="13">
        <f t="shared" si="465"/>
        <v>0</v>
      </c>
      <c r="AN175" s="13">
        <f t="shared" si="465"/>
        <v>0</v>
      </c>
      <c r="AO175" s="13">
        <f t="shared" si="465"/>
        <v>0</v>
      </c>
      <c r="AP175" s="13">
        <f t="shared" si="465"/>
        <v>0</v>
      </c>
      <c r="AQ175" s="13">
        <f t="shared" si="465"/>
        <v>0</v>
      </c>
      <c r="AR175" s="13">
        <f t="shared" si="465"/>
        <v>0</v>
      </c>
      <c r="AS175" s="13">
        <f t="shared" si="465"/>
        <v>0</v>
      </c>
      <c r="AT175" s="13">
        <f t="shared" si="465"/>
        <v>0</v>
      </c>
      <c r="AU175" s="13">
        <f t="shared" si="465"/>
        <v>0</v>
      </c>
      <c r="AV175" s="13">
        <f t="shared" si="465"/>
        <v>0</v>
      </c>
      <c r="AW175" s="13">
        <f t="shared" si="465"/>
        <v>0</v>
      </c>
      <c r="AX175" s="13">
        <f t="shared" si="465"/>
        <v>0</v>
      </c>
      <c r="AY175" s="13">
        <f t="shared" si="465"/>
        <v>0</v>
      </c>
      <c r="AZ175" s="13">
        <f t="shared" si="465"/>
        <v>0</v>
      </c>
      <c r="BA175" s="13">
        <f t="shared" si="465"/>
        <v>0</v>
      </c>
      <c r="BB175" s="13">
        <f t="shared" si="465"/>
        <v>0</v>
      </c>
      <c r="BC175" s="13">
        <f t="shared" si="465"/>
        <v>0</v>
      </c>
      <c r="BD175" s="13">
        <f t="shared" si="391"/>
        <v>0</v>
      </c>
      <c r="BE175" s="13">
        <f t="shared" si="392"/>
        <v>2.2546212819241158</v>
      </c>
      <c r="BF175" s="13">
        <f t="shared" si="393"/>
        <v>199990.93017666417</v>
      </c>
      <c r="BG175" s="4">
        <f t="shared" si="357"/>
        <v>4999818.4345340896</v>
      </c>
      <c r="BH175" s="4">
        <f t="shared" si="409"/>
        <v>1.0001347286184221</v>
      </c>
      <c r="BI175" s="4">
        <f t="shared" si="386"/>
        <v>3.9999638545934602</v>
      </c>
      <c r="BJ175" s="15"/>
      <c r="BK175" s="13">
        <f t="shared" si="353"/>
        <v>5000000.0000000028</v>
      </c>
      <c r="BL175" s="13"/>
      <c r="BM175">
        <f t="shared" si="354"/>
        <v>164</v>
      </c>
      <c r="BN175" s="11">
        <f t="shared" si="358"/>
        <v>3.7826067257742188E-5</v>
      </c>
      <c r="BO175" s="9">
        <f t="shared" si="359"/>
        <v>3.4179723254988779E-4</v>
      </c>
      <c r="BP175" s="9">
        <f t="shared" si="360"/>
        <v>4.093605900038329E-4</v>
      </c>
      <c r="BQ175" s="9">
        <f t="shared" si="361"/>
        <v>5.1050141340668671E-4</v>
      </c>
      <c r="BR175" s="9">
        <f t="shared" si="362"/>
        <v>6.3632617857301889E-4</v>
      </c>
      <c r="BS175" s="9">
        <f t="shared" si="363"/>
        <v>7.9271465223481653E-4</v>
      </c>
      <c r="BT175" s="9">
        <f t="shared" si="364"/>
        <v>9.8688224381275765E-4</v>
      </c>
      <c r="BU175" s="9">
        <f t="shared" si="365"/>
        <v>1.2276565170563536E-3</v>
      </c>
      <c r="BV175" s="9">
        <f t="shared" si="366"/>
        <v>1.5258012495078617E-3</v>
      </c>
      <c r="BW175" s="9">
        <f t="shared" si="367"/>
        <v>1.8943935649851128E-3</v>
      </c>
      <c r="BX175" s="9">
        <f t="shared" si="368"/>
        <v>2.3492600486590739E-3</v>
      </c>
      <c r="BY175" s="9">
        <f t="shared" si="369"/>
        <v>0</v>
      </c>
      <c r="BZ175" s="9">
        <f t="shared" si="370"/>
        <v>0</v>
      </c>
      <c r="CA175" s="9">
        <f t="shared" si="371"/>
        <v>0</v>
      </c>
      <c r="CB175" s="9">
        <f t="shared" si="372"/>
        <v>0</v>
      </c>
      <c r="CC175" s="9">
        <f t="shared" si="373"/>
        <v>0</v>
      </c>
      <c r="CD175" s="9">
        <f t="shared" si="374"/>
        <v>0</v>
      </c>
      <c r="CE175" s="9">
        <f t="shared" si="375"/>
        <v>0</v>
      </c>
      <c r="CF175" s="9">
        <f t="shared" si="376"/>
        <v>0</v>
      </c>
      <c r="CG175" s="9">
        <f t="shared" si="377"/>
        <v>0</v>
      </c>
      <c r="CH175" s="9">
        <f t="shared" si="378"/>
        <v>0</v>
      </c>
      <c r="CI175" s="9">
        <f t="shared" si="379"/>
        <v>0</v>
      </c>
      <c r="CJ175" s="9">
        <f t="shared" si="380"/>
        <v>36.19144339283222</v>
      </c>
      <c r="CK175" s="9">
        <f t="shared" si="400"/>
        <v>36.202118086523008</v>
      </c>
    </row>
    <row r="176" spans="2:89" x14ac:dyDescent="0.2">
      <c r="B176" s="1">
        <f t="shared" si="387"/>
        <v>44025</v>
      </c>
      <c r="C176" s="8">
        <f t="shared" si="381"/>
        <v>23.571428571428573</v>
      </c>
      <c r="D176">
        <f t="shared" si="394"/>
        <v>165</v>
      </c>
      <c r="E176" s="14">
        <f t="shared" si="388"/>
        <v>0.2</v>
      </c>
      <c r="F176" s="3">
        <f t="shared" si="382"/>
        <v>4.0551999668446754</v>
      </c>
      <c r="G176" s="4">
        <f t="shared" si="395"/>
        <v>145.36334782638713</v>
      </c>
      <c r="I176" s="13">
        <f t="shared" si="396"/>
        <v>36.202118086523008</v>
      </c>
      <c r="J176" s="13">
        <f t="shared" ref="J176:AC176" si="466">I175*(1-I$8)</f>
        <v>43.37291278684701</v>
      </c>
      <c r="K176" s="13">
        <f t="shared" si="466"/>
        <v>54.110910766178776</v>
      </c>
      <c r="L176" s="13">
        <f t="shared" si="466"/>
        <v>67.480107028863543</v>
      </c>
      <c r="M176" s="13">
        <f t="shared" si="466"/>
        <v>84.112124879011361</v>
      </c>
      <c r="N176" s="13">
        <f t="shared" si="466"/>
        <v>104.78417526640503</v>
      </c>
      <c r="O176" s="13">
        <f t="shared" si="466"/>
        <v>130.45001970311409</v>
      </c>
      <c r="P176" s="13">
        <f t="shared" si="466"/>
        <v>162.27652067174373</v>
      </c>
      <c r="Q176" s="13">
        <f t="shared" si="466"/>
        <v>201.68647709412119</v>
      </c>
      <c r="R176" s="13">
        <f t="shared" si="466"/>
        <v>250.40847520268855</v>
      </c>
      <c r="S176" s="13">
        <f t="shared" si="466"/>
        <v>310.53453596583324</v>
      </c>
      <c r="T176" s="13">
        <f t="shared" si="466"/>
        <v>384.58642577074875</v>
      </c>
      <c r="U176" s="13">
        <f t="shared" si="466"/>
        <v>475.59162842129223</v>
      </c>
      <c r="V176" s="13">
        <f t="shared" si="466"/>
        <v>587.17014439371007</v>
      </c>
      <c r="W176" s="13">
        <f t="shared" si="466"/>
        <v>723.63343762407783</v>
      </c>
      <c r="X176" s="13">
        <f t="shared" si="466"/>
        <v>890.09687744537166</v>
      </c>
      <c r="Y176" s="13">
        <f t="shared" si="466"/>
        <v>1092.606728907107</v>
      </c>
      <c r="Z176" s="13">
        <f t="shared" si="466"/>
        <v>1338.2818465411635</v>
      </c>
      <c r="AA176" s="13">
        <f t="shared" si="466"/>
        <v>1635.4683664918375</v>
      </c>
      <c r="AB176" s="13">
        <f t="shared" si="466"/>
        <v>1993.9024656511883</v>
      </c>
      <c r="AC176" s="13">
        <f t="shared" si="466"/>
        <v>2424.8712647031016</v>
      </c>
      <c r="AD176" s="13">
        <f t="shared" si="384"/>
        <v>4786870.2717074109</v>
      </c>
      <c r="AE176" s="13">
        <f t="shared" si="398"/>
        <v>4799861.899270812</v>
      </c>
      <c r="AF176" s="15"/>
      <c r="AG176">
        <f t="shared" si="323"/>
        <v>165</v>
      </c>
      <c r="AH176" s="15"/>
      <c r="AI176" s="15"/>
      <c r="AJ176" s="13">
        <f t="shared" ref="AJ176:BC176" si="467">I175*AI$8</f>
        <v>1.8072046994519588</v>
      </c>
      <c r="AK176" s="13">
        <f t="shared" si="467"/>
        <v>0</v>
      </c>
      <c r="AL176" s="13">
        <f t="shared" si="467"/>
        <v>0</v>
      </c>
      <c r="AM176" s="13">
        <f t="shared" si="467"/>
        <v>0</v>
      </c>
      <c r="AN176" s="13">
        <f t="shared" si="467"/>
        <v>0</v>
      </c>
      <c r="AO176" s="13">
        <f t="shared" si="467"/>
        <v>0</v>
      </c>
      <c r="AP176" s="13">
        <f t="shared" si="467"/>
        <v>0</v>
      </c>
      <c r="AQ176" s="13">
        <f t="shared" si="467"/>
        <v>0</v>
      </c>
      <c r="AR176" s="13">
        <f t="shared" si="467"/>
        <v>0</v>
      </c>
      <c r="AS176" s="13">
        <f t="shared" si="467"/>
        <v>0</v>
      </c>
      <c r="AT176" s="13">
        <f t="shared" si="467"/>
        <v>0</v>
      </c>
      <c r="AU176" s="13">
        <f t="shared" si="467"/>
        <v>0</v>
      </c>
      <c r="AV176" s="13">
        <f t="shared" si="467"/>
        <v>0</v>
      </c>
      <c r="AW176" s="13">
        <f t="shared" si="467"/>
        <v>0</v>
      </c>
      <c r="AX176" s="13">
        <f t="shared" si="467"/>
        <v>0</v>
      </c>
      <c r="AY176" s="13">
        <f t="shared" si="467"/>
        <v>0</v>
      </c>
      <c r="AZ176" s="13">
        <f t="shared" si="467"/>
        <v>0</v>
      </c>
      <c r="BA176" s="13">
        <f t="shared" si="467"/>
        <v>0</v>
      </c>
      <c r="BB176" s="13">
        <f t="shared" si="467"/>
        <v>0</v>
      </c>
      <c r="BC176" s="13">
        <f t="shared" si="467"/>
        <v>0</v>
      </c>
      <c r="BD176" s="13">
        <f t="shared" si="391"/>
        <v>0</v>
      </c>
      <c r="BE176" s="13">
        <f t="shared" si="392"/>
        <v>1.8072046994519588</v>
      </c>
      <c r="BF176" s="13">
        <f t="shared" si="393"/>
        <v>199992.73738136364</v>
      </c>
      <c r="BG176" s="4">
        <f t="shared" si="357"/>
        <v>4999854.6366521753</v>
      </c>
      <c r="BH176" s="4">
        <f t="shared" si="409"/>
        <v>1.0001081532322769</v>
      </c>
      <c r="BI176" s="4">
        <f t="shared" si="386"/>
        <v>3.9999710374635145</v>
      </c>
      <c r="BJ176" s="15"/>
      <c r="BK176" s="13">
        <f t="shared" si="353"/>
        <v>5000000.0000000019</v>
      </c>
      <c r="BL176" s="13"/>
      <c r="BM176">
        <f t="shared" si="354"/>
        <v>165</v>
      </c>
      <c r="BN176" s="11">
        <f t="shared" si="358"/>
        <v>3.0283984976115289E-5</v>
      </c>
      <c r="BO176" s="9">
        <f t="shared" si="359"/>
        <v>2.1926888004716289E-4</v>
      </c>
      <c r="BP176" s="9">
        <f t="shared" si="360"/>
        <v>2.6270092784144673E-4</v>
      </c>
      <c r="BQ176" s="9">
        <f t="shared" si="361"/>
        <v>3.2773880173737468E-4</v>
      </c>
      <c r="BR176" s="9">
        <f t="shared" si="362"/>
        <v>4.0871330948975105E-4</v>
      </c>
      <c r="BS176" s="9">
        <f t="shared" si="363"/>
        <v>5.0945006522902265E-4</v>
      </c>
      <c r="BT176" s="9">
        <f t="shared" si="364"/>
        <v>6.3465647790048832E-4</v>
      </c>
      <c r="BU176" s="9">
        <f t="shared" si="365"/>
        <v>7.9010928736461018E-4</v>
      </c>
      <c r="BV176" s="9">
        <f t="shared" si="366"/>
        <v>9.8287594279986988E-4</v>
      </c>
      <c r="BW176" s="9">
        <f t="shared" si="367"/>
        <v>1.2215740484407974E-3</v>
      </c>
      <c r="BX176" s="9">
        <f t="shared" si="368"/>
        <v>1.5166733001860317E-3</v>
      </c>
      <c r="BY176" s="9">
        <f t="shared" si="369"/>
        <v>0</v>
      </c>
      <c r="BZ176" s="9">
        <f t="shared" si="370"/>
        <v>0</v>
      </c>
      <c r="CA176" s="9">
        <f t="shared" si="371"/>
        <v>0</v>
      </c>
      <c r="CB176" s="9">
        <f t="shared" si="372"/>
        <v>0</v>
      </c>
      <c r="CC176" s="9">
        <f t="shared" si="373"/>
        <v>0</v>
      </c>
      <c r="CD176" s="9">
        <f t="shared" si="374"/>
        <v>0</v>
      </c>
      <c r="CE176" s="9">
        <f t="shared" si="375"/>
        <v>0</v>
      </c>
      <c r="CF176" s="9">
        <f t="shared" si="376"/>
        <v>0</v>
      </c>
      <c r="CG176" s="9">
        <f t="shared" si="377"/>
        <v>0</v>
      </c>
      <c r="CH176" s="9">
        <f t="shared" si="378"/>
        <v>0</v>
      </c>
      <c r="CI176" s="9">
        <f t="shared" si="379"/>
        <v>0</v>
      </c>
      <c r="CJ176" s="9">
        <f t="shared" si="380"/>
        <v>28.993101478200032</v>
      </c>
      <c r="CK176" s="9">
        <f t="shared" si="400"/>
        <v>28.999975239241067</v>
      </c>
    </row>
    <row r="177" spans="2:89" x14ac:dyDescent="0.2">
      <c r="B177" s="1">
        <f t="shared" si="387"/>
        <v>44026</v>
      </c>
      <c r="C177" s="8">
        <f t="shared" si="381"/>
        <v>23.714285714285715</v>
      </c>
      <c r="D177">
        <f t="shared" si="394"/>
        <v>166</v>
      </c>
      <c r="E177" s="14">
        <f t="shared" si="388"/>
        <v>0.2</v>
      </c>
      <c r="F177" s="3">
        <f t="shared" si="382"/>
        <v>4.0551999668446754</v>
      </c>
      <c r="G177" s="4">
        <f t="shared" si="395"/>
        <v>116.36337258714606</v>
      </c>
      <c r="I177" s="13">
        <f t="shared" si="396"/>
        <v>28.999975239241067</v>
      </c>
      <c r="J177" s="13">
        <f t="shared" ref="J177:AC177" si="468">I176*(1-I$8)</f>
        <v>34.754033363062085</v>
      </c>
      <c r="K177" s="13">
        <f t="shared" si="468"/>
        <v>43.37291278684701</v>
      </c>
      <c r="L177" s="13">
        <f t="shared" si="468"/>
        <v>54.110910766178776</v>
      </c>
      <c r="M177" s="13">
        <f t="shared" si="468"/>
        <v>67.480107028863543</v>
      </c>
      <c r="N177" s="13">
        <f t="shared" si="468"/>
        <v>84.112124879011361</v>
      </c>
      <c r="O177" s="13">
        <f t="shared" si="468"/>
        <v>104.78417526640503</v>
      </c>
      <c r="P177" s="13">
        <f t="shared" si="468"/>
        <v>130.45001970311409</v>
      </c>
      <c r="Q177" s="13">
        <f t="shared" si="468"/>
        <v>162.27652067174373</v>
      </c>
      <c r="R177" s="13">
        <f t="shared" si="468"/>
        <v>201.68647709412119</v>
      </c>
      <c r="S177" s="13">
        <f t="shared" si="468"/>
        <v>250.40847520268855</v>
      </c>
      <c r="T177" s="13">
        <f t="shared" si="468"/>
        <v>310.53453596583324</v>
      </c>
      <c r="U177" s="13">
        <f t="shared" si="468"/>
        <v>384.58642577074875</v>
      </c>
      <c r="V177" s="13">
        <f t="shared" si="468"/>
        <v>475.59162842129223</v>
      </c>
      <c r="W177" s="13">
        <f t="shared" si="468"/>
        <v>587.17014439371007</v>
      </c>
      <c r="X177" s="13">
        <f t="shared" si="468"/>
        <v>723.63343762407783</v>
      </c>
      <c r="Y177" s="13">
        <f t="shared" si="468"/>
        <v>890.09687744537166</v>
      </c>
      <c r="Z177" s="13">
        <f t="shared" si="468"/>
        <v>1092.606728907107</v>
      </c>
      <c r="AA177" s="13">
        <f t="shared" si="468"/>
        <v>1338.2818465411635</v>
      </c>
      <c r="AB177" s="13">
        <f t="shared" si="468"/>
        <v>1635.4683664918375</v>
      </c>
      <c r="AC177" s="13">
        <f t="shared" si="468"/>
        <v>1993.9024656511883</v>
      </c>
      <c r="AD177" s="13">
        <f t="shared" si="384"/>
        <v>4789295.1429721136</v>
      </c>
      <c r="AE177" s="13">
        <f t="shared" si="398"/>
        <v>4799889.4511613268</v>
      </c>
      <c r="AF177" s="15"/>
      <c r="AG177">
        <f t="shared" si="323"/>
        <v>166</v>
      </c>
      <c r="AH177" s="15"/>
      <c r="AI177" s="15"/>
      <c r="AJ177" s="13">
        <f t="shared" ref="AJ177:BC177" si="469">I176*AI$8</f>
        <v>1.4480847234609204</v>
      </c>
      <c r="AK177" s="13">
        <f t="shared" si="469"/>
        <v>0</v>
      </c>
      <c r="AL177" s="13">
        <f t="shared" si="469"/>
        <v>0</v>
      </c>
      <c r="AM177" s="13">
        <f t="shared" si="469"/>
        <v>0</v>
      </c>
      <c r="AN177" s="13">
        <f t="shared" si="469"/>
        <v>0</v>
      </c>
      <c r="AO177" s="13">
        <f t="shared" si="469"/>
        <v>0</v>
      </c>
      <c r="AP177" s="13">
        <f t="shared" si="469"/>
        <v>0</v>
      </c>
      <c r="AQ177" s="13">
        <f t="shared" si="469"/>
        <v>0</v>
      </c>
      <c r="AR177" s="13">
        <f t="shared" si="469"/>
        <v>0</v>
      </c>
      <c r="AS177" s="13">
        <f t="shared" si="469"/>
        <v>0</v>
      </c>
      <c r="AT177" s="13">
        <f t="shared" si="469"/>
        <v>0</v>
      </c>
      <c r="AU177" s="13">
        <f t="shared" si="469"/>
        <v>0</v>
      </c>
      <c r="AV177" s="13">
        <f t="shared" si="469"/>
        <v>0</v>
      </c>
      <c r="AW177" s="13">
        <f t="shared" si="469"/>
        <v>0</v>
      </c>
      <c r="AX177" s="13">
        <f t="shared" si="469"/>
        <v>0</v>
      </c>
      <c r="AY177" s="13">
        <f t="shared" si="469"/>
        <v>0</v>
      </c>
      <c r="AZ177" s="13">
        <f t="shared" si="469"/>
        <v>0</v>
      </c>
      <c r="BA177" s="13">
        <f t="shared" si="469"/>
        <v>0</v>
      </c>
      <c r="BB177" s="13">
        <f t="shared" si="469"/>
        <v>0</v>
      </c>
      <c r="BC177" s="13">
        <f t="shared" si="469"/>
        <v>0</v>
      </c>
      <c r="BD177" s="13">
        <f t="shared" si="391"/>
        <v>0</v>
      </c>
      <c r="BE177" s="13">
        <f t="shared" si="392"/>
        <v>1.4480847234609204</v>
      </c>
      <c r="BF177" s="13">
        <f t="shared" si="393"/>
        <v>199994.1854660871</v>
      </c>
      <c r="BG177" s="4">
        <f t="shared" si="357"/>
        <v>4999883.6366274143</v>
      </c>
      <c r="BH177" s="4">
        <f t="shared" si="409"/>
        <v>1.0000867708478078</v>
      </c>
      <c r="BI177" s="4">
        <f t="shared" si="386"/>
        <v>3.9999767994798727</v>
      </c>
      <c r="BJ177" s="15"/>
      <c r="BK177" s="13">
        <f t="shared" si="353"/>
        <v>5000000.0000000019</v>
      </c>
      <c r="BL177" s="13"/>
      <c r="BM177">
        <f t="shared" si="354"/>
        <v>166</v>
      </c>
      <c r="BN177" s="11">
        <f t="shared" si="358"/>
        <v>2.4242339922758004E-5</v>
      </c>
      <c r="BO177" s="9">
        <f t="shared" si="359"/>
        <v>1.4060545150024946E-4</v>
      </c>
      <c r="BP177" s="9">
        <f t="shared" si="360"/>
        <v>1.6850381809484474E-4</v>
      </c>
      <c r="BQ177" s="9">
        <f t="shared" si="361"/>
        <v>2.1029217904377652E-4</v>
      </c>
      <c r="BR177" s="9">
        <f t="shared" si="362"/>
        <v>2.6235501846474637E-4</v>
      </c>
      <c r="BS177" s="9">
        <f t="shared" si="363"/>
        <v>3.2717513852356032E-4</v>
      </c>
      <c r="BT177" s="9">
        <f t="shared" si="364"/>
        <v>4.0781494458849281E-4</v>
      </c>
      <c r="BU177" s="9">
        <f t="shared" si="365"/>
        <v>5.0804271906680859E-4</v>
      </c>
      <c r="BV177" s="9">
        <f t="shared" si="366"/>
        <v>6.3248274411467425E-4</v>
      </c>
      <c r="BW177" s="9">
        <f t="shared" si="367"/>
        <v>7.8679251512137548E-4</v>
      </c>
      <c r="BX177" s="9">
        <f t="shared" si="368"/>
        <v>9.7787042710784653E-4</v>
      </c>
      <c r="BY177" s="9">
        <f t="shared" si="369"/>
        <v>0</v>
      </c>
      <c r="BZ177" s="9">
        <f t="shared" si="370"/>
        <v>0</v>
      </c>
      <c r="CA177" s="9">
        <f t="shared" si="371"/>
        <v>0</v>
      </c>
      <c r="CB177" s="9">
        <f t="shared" si="372"/>
        <v>0</v>
      </c>
      <c r="CC177" s="9">
        <f t="shared" si="373"/>
        <v>0</v>
      </c>
      <c r="CD177" s="9">
        <f t="shared" si="374"/>
        <v>0</v>
      </c>
      <c r="CE177" s="9">
        <f t="shared" si="375"/>
        <v>0</v>
      </c>
      <c r="CF177" s="9">
        <f t="shared" si="376"/>
        <v>0</v>
      </c>
      <c r="CG177" s="9">
        <f t="shared" si="377"/>
        <v>0</v>
      </c>
      <c r="CH177" s="9">
        <f t="shared" si="378"/>
        <v>0</v>
      </c>
      <c r="CI177" s="9">
        <f t="shared" si="379"/>
        <v>0</v>
      </c>
      <c r="CJ177" s="9">
        <f t="shared" si="380"/>
        <v>23.220744169268777</v>
      </c>
      <c r="CK177" s="9">
        <f t="shared" si="400"/>
        <v>23.225166104224403</v>
      </c>
    </row>
    <row r="178" spans="2:89" x14ac:dyDescent="0.2">
      <c r="B178" s="1">
        <f t="shared" si="387"/>
        <v>44027</v>
      </c>
      <c r="C178" s="8">
        <f t="shared" si="381"/>
        <v>23.857142857142858</v>
      </c>
      <c r="D178">
        <f t="shared" si="394"/>
        <v>167</v>
      </c>
      <c r="E178" s="14">
        <f t="shared" si="388"/>
        <v>0.2</v>
      </c>
      <c r="F178" s="3">
        <f t="shared" si="382"/>
        <v>4.0551999668446754</v>
      </c>
      <c r="G178" s="4">
        <f t="shared" si="395"/>
        <v>93.13820648292166</v>
      </c>
      <c r="I178" s="13">
        <f t="shared" si="396"/>
        <v>23.225166104224403</v>
      </c>
      <c r="J178" s="13">
        <f t="shared" ref="J178:AC178" si="470">I177*(1-I$8)</f>
        <v>27.839976229671425</v>
      </c>
      <c r="K178" s="13">
        <f t="shared" si="470"/>
        <v>34.754033363062085</v>
      </c>
      <c r="L178" s="13">
        <f t="shared" si="470"/>
        <v>43.37291278684701</v>
      </c>
      <c r="M178" s="13">
        <f t="shared" si="470"/>
        <v>54.110910766178776</v>
      </c>
      <c r="N178" s="13">
        <f t="shared" si="470"/>
        <v>67.480107028863543</v>
      </c>
      <c r="O178" s="13">
        <f t="shared" si="470"/>
        <v>84.112124879011361</v>
      </c>
      <c r="P178" s="13">
        <f t="shared" si="470"/>
        <v>104.78417526640503</v>
      </c>
      <c r="Q178" s="13">
        <f t="shared" si="470"/>
        <v>130.45001970311409</v>
      </c>
      <c r="R178" s="13">
        <f t="shared" si="470"/>
        <v>162.27652067174373</v>
      </c>
      <c r="S178" s="13">
        <f t="shared" si="470"/>
        <v>201.68647709412119</v>
      </c>
      <c r="T178" s="13">
        <f t="shared" si="470"/>
        <v>250.40847520268855</v>
      </c>
      <c r="U178" s="13">
        <f t="shared" si="470"/>
        <v>310.53453596583324</v>
      </c>
      <c r="V178" s="13">
        <f t="shared" si="470"/>
        <v>384.58642577074875</v>
      </c>
      <c r="W178" s="13">
        <f t="shared" si="470"/>
        <v>475.59162842129223</v>
      </c>
      <c r="X178" s="13">
        <f t="shared" si="470"/>
        <v>587.17014439371007</v>
      </c>
      <c r="Y178" s="13">
        <f t="shared" si="470"/>
        <v>723.63343762407783</v>
      </c>
      <c r="Z178" s="13">
        <f t="shared" si="470"/>
        <v>890.09687744537166</v>
      </c>
      <c r="AA178" s="13">
        <f t="shared" si="470"/>
        <v>1092.606728907107</v>
      </c>
      <c r="AB178" s="13">
        <f t="shared" si="470"/>
        <v>1338.2818465411635</v>
      </c>
      <c r="AC178" s="13">
        <f t="shared" si="470"/>
        <v>1635.4683664918375</v>
      </c>
      <c r="AD178" s="13">
        <f t="shared" si="384"/>
        <v>4791289.0454377644</v>
      </c>
      <c r="AE178" s="13">
        <f t="shared" si="398"/>
        <v>4799911.5163284214</v>
      </c>
      <c r="AF178" s="15"/>
      <c r="AG178">
        <f t="shared" si="323"/>
        <v>167</v>
      </c>
      <c r="AH178" s="15"/>
      <c r="AI178" s="15"/>
      <c r="AJ178" s="13">
        <f t="shared" ref="AJ178:BC178" si="471">I177*AI$8</f>
        <v>1.1599990095696426</v>
      </c>
      <c r="AK178" s="13">
        <f t="shared" si="471"/>
        <v>0</v>
      </c>
      <c r="AL178" s="13">
        <f t="shared" si="471"/>
        <v>0</v>
      </c>
      <c r="AM178" s="13">
        <f t="shared" si="471"/>
        <v>0</v>
      </c>
      <c r="AN178" s="13">
        <f t="shared" si="471"/>
        <v>0</v>
      </c>
      <c r="AO178" s="13">
        <f t="shared" si="471"/>
        <v>0</v>
      </c>
      <c r="AP178" s="13">
        <f t="shared" si="471"/>
        <v>0</v>
      </c>
      <c r="AQ178" s="13">
        <f t="shared" si="471"/>
        <v>0</v>
      </c>
      <c r="AR178" s="13">
        <f t="shared" si="471"/>
        <v>0</v>
      </c>
      <c r="AS178" s="13">
        <f t="shared" si="471"/>
        <v>0</v>
      </c>
      <c r="AT178" s="13">
        <f t="shared" si="471"/>
        <v>0</v>
      </c>
      <c r="AU178" s="13">
        <f t="shared" si="471"/>
        <v>0</v>
      </c>
      <c r="AV178" s="13">
        <f t="shared" si="471"/>
        <v>0</v>
      </c>
      <c r="AW178" s="13">
        <f t="shared" si="471"/>
        <v>0</v>
      </c>
      <c r="AX178" s="13">
        <f t="shared" si="471"/>
        <v>0</v>
      </c>
      <c r="AY178" s="13">
        <f t="shared" si="471"/>
        <v>0</v>
      </c>
      <c r="AZ178" s="13">
        <f t="shared" si="471"/>
        <v>0</v>
      </c>
      <c r="BA178" s="13">
        <f t="shared" si="471"/>
        <v>0</v>
      </c>
      <c r="BB178" s="13">
        <f t="shared" si="471"/>
        <v>0</v>
      </c>
      <c r="BC178" s="13">
        <f t="shared" si="471"/>
        <v>0</v>
      </c>
      <c r="BD178" s="13">
        <f t="shared" si="391"/>
        <v>0</v>
      </c>
      <c r="BE178" s="13">
        <f t="shared" si="392"/>
        <v>1.1599990095696426</v>
      </c>
      <c r="BF178" s="13">
        <f t="shared" si="393"/>
        <v>199995.34546509667</v>
      </c>
      <c r="BG178" s="4">
        <f t="shared" si="357"/>
        <v>4999906.8617935181</v>
      </c>
      <c r="BH178" s="4">
        <f t="shared" si="409"/>
        <v>1.0000695824342181</v>
      </c>
      <c r="BI178" s="4">
        <f t="shared" si="386"/>
        <v>3.9999814195210086</v>
      </c>
      <c r="BJ178" s="15"/>
      <c r="BK178" s="13">
        <f t="shared" si="353"/>
        <v>5000000.0000000009</v>
      </c>
      <c r="BL178" s="13"/>
      <c r="BM178">
        <f t="shared" si="354"/>
        <v>167</v>
      </c>
      <c r="BN178" s="11">
        <f t="shared" si="358"/>
        <v>1.9403774201536952E-5</v>
      </c>
      <c r="BO178" s="9">
        <f t="shared" si="359"/>
        <v>9.0131175775911995E-5</v>
      </c>
      <c r="BP178" s="9">
        <f t="shared" si="360"/>
        <v>1.0804012250734008E-4</v>
      </c>
      <c r="BQ178" s="9">
        <f t="shared" si="361"/>
        <v>1.3487188319390774E-4</v>
      </c>
      <c r="BR178" s="9">
        <f t="shared" si="362"/>
        <v>1.6831964123578685E-4</v>
      </c>
      <c r="BS178" s="9">
        <f t="shared" si="363"/>
        <v>2.0999117886928958E-4</v>
      </c>
      <c r="BT178" s="9">
        <f t="shared" si="364"/>
        <v>2.6187375197672295E-4</v>
      </c>
      <c r="BU178" s="9">
        <f t="shared" si="365"/>
        <v>3.2641853575276304E-4</v>
      </c>
      <c r="BV178" s="9">
        <f t="shared" si="366"/>
        <v>4.0664169535271932E-4</v>
      </c>
      <c r="BW178" s="9">
        <f t="shared" si="367"/>
        <v>5.0624454538105454E-4</v>
      </c>
      <c r="BX178" s="9">
        <f t="shared" si="368"/>
        <v>6.2975539306511178E-4</v>
      </c>
      <c r="BY178" s="9">
        <f t="shared" si="369"/>
        <v>0</v>
      </c>
      <c r="BZ178" s="9">
        <f t="shared" si="370"/>
        <v>0</v>
      </c>
      <c r="CA178" s="9">
        <f t="shared" si="371"/>
        <v>0</v>
      </c>
      <c r="CB178" s="9">
        <f t="shared" si="372"/>
        <v>0</v>
      </c>
      <c r="CC178" s="9">
        <f t="shared" si="373"/>
        <v>0</v>
      </c>
      <c r="CD178" s="9">
        <f t="shared" si="374"/>
        <v>0</v>
      </c>
      <c r="CE178" s="9">
        <f t="shared" si="375"/>
        <v>0</v>
      </c>
      <c r="CF178" s="9">
        <f t="shared" si="376"/>
        <v>0</v>
      </c>
      <c r="CG178" s="9">
        <f t="shared" si="377"/>
        <v>0</v>
      </c>
      <c r="CH178" s="9">
        <f t="shared" si="378"/>
        <v>0</v>
      </c>
      <c r="CI178" s="9">
        <f t="shared" si="379"/>
        <v>0</v>
      </c>
      <c r="CJ178" s="9">
        <f t="shared" si="380"/>
        <v>18.593818154394381</v>
      </c>
      <c r="CK178" s="9">
        <f t="shared" si="400"/>
        <v>18.596660442317493</v>
      </c>
    </row>
    <row r="179" spans="2:89" x14ac:dyDescent="0.2">
      <c r="B179" s="1">
        <f t="shared" si="387"/>
        <v>44028</v>
      </c>
      <c r="C179" s="8">
        <f t="shared" si="381"/>
        <v>24</v>
      </c>
      <c r="D179">
        <f t="shared" si="394"/>
        <v>168</v>
      </c>
      <c r="E179" s="14">
        <f t="shared" si="388"/>
        <v>0.2</v>
      </c>
      <c r="F179" s="3">
        <f t="shared" si="382"/>
        <v>4.0551999668446754</v>
      </c>
      <c r="G179" s="4">
        <f t="shared" si="395"/>
        <v>74.541546040604175</v>
      </c>
      <c r="I179" s="13">
        <f t="shared" si="396"/>
        <v>18.596660442317493</v>
      </c>
      <c r="J179" s="13">
        <f t="shared" ref="J179:AC179" si="472">I178*(1-I$8)</f>
        <v>22.296159460055428</v>
      </c>
      <c r="K179" s="13">
        <f t="shared" si="472"/>
        <v>27.839976229671425</v>
      </c>
      <c r="L179" s="13">
        <f t="shared" si="472"/>
        <v>34.754033363062085</v>
      </c>
      <c r="M179" s="13">
        <f t="shared" si="472"/>
        <v>43.37291278684701</v>
      </c>
      <c r="N179" s="13">
        <f t="shared" si="472"/>
        <v>54.110910766178776</v>
      </c>
      <c r="O179" s="13">
        <f t="shared" si="472"/>
        <v>67.480107028863543</v>
      </c>
      <c r="P179" s="13">
        <f t="shared" si="472"/>
        <v>84.112124879011361</v>
      </c>
      <c r="Q179" s="13">
        <f t="shared" si="472"/>
        <v>104.78417526640503</v>
      </c>
      <c r="R179" s="13">
        <f t="shared" si="472"/>
        <v>130.45001970311409</v>
      </c>
      <c r="S179" s="13">
        <f t="shared" si="472"/>
        <v>162.27652067174373</v>
      </c>
      <c r="T179" s="13">
        <f t="shared" si="472"/>
        <v>201.68647709412119</v>
      </c>
      <c r="U179" s="13">
        <f t="shared" si="472"/>
        <v>250.40847520268855</v>
      </c>
      <c r="V179" s="13">
        <f t="shared" si="472"/>
        <v>310.53453596583324</v>
      </c>
      <c r="W179" s="13">
        <f t="shared" si="472"/>
        <v>384.58642577074875</v>
      </c>
      <c r="X179" s="13">
        <f t="shared" si="472"/>
        <v>475.59162842129223</v>
      </c>
      <c r="Y179" s="13">
        <f t="shared" si="472"/>
        <v>587.17014439371007</v>
      </c>
      <c r="Z179" s="13">
        <f t="shared" si="472"/>
        <v>723.63343762407783</v>
      </c>
      <c r="AA179" s="13">
        <f t="shared" si="472"/>
        <v>890.09687744537166</v>
      </c>
      <c r="AB179" s="13">
        <f t="shared" si="472"/>
        <v>1092.606728907107</v>
      </c>
      <c r="AC179" s="13">
        <f t="shared" si="472"/>
        <v>1338.2818465411635</v>
      </c>
      <c r="AD179" s="13">
        <f t="shared" si="384"/>
        <v>4792924.513804256</v>
      </c>
      <c r="AE179" s="13">
        <f t="shared" si="398"/>
        <v>4799929.1839822195</v>
      </c>
      <c r="AF179" s="15"/>
      <c r="AG179">
        <f t="shared" si="323"/>
        <v>168</v>
      </c>
      <c r="AH179" s="15"/>
      <c r="AI179" s="15"/>
      <c r="AJ179" s="13">
        <f t="shared" ref="AJ179:BC179" si="473">I178*AI$8</f>
        <v>0.92900664416897616</v>
      </c>
      <c r="AK179" s="13">
        <f t="shared" si="473"/>
        <v>0</v>
      </c>
      <c r="AL179" s="13">
        <f t="shared" si="473"/>
        <v>0</v>
      </c>
      <c r="AM179" s="13">
        <f t="shared" si="473"/>
        <v>0</v>
      </c>
      <c r="AN179" s="13">
        <f t="shared" si="473"/>
        <v>0</v>
      </c>
      <c r="AO179" s="13">
        <f t="shared" si="473"/>
        <v>0</v>
      </c>
      <c r="AP179" s="13">
        <f t="shared" si="473"/>
        <v>0</v>
      </c>
      <c r="AQ179" s="13">
        <f t="shared" si="473"/>
        <v>0</v>
      </c>
      <c r="AR179" s="13">
        <f t="shared" si="473"/>
        <v>0</v>
      </c>
      <c r="AS179" s="13">
        <f t="shared" si="473"/>
        <v>0</v>
      </c>
      <c r="AT179" s="13">
        <f t="shared" si="473"/>
        <v>0</v>
      </c>
      <c r="AU179" s="13">
        <f t="shared" si="473"/>
        <v>0</v>
      </c>
      <c r="AV179" s="13">
        <f t="shared" si="473"/>
        <v>0</v>
      </c>
      <c r="AW179" s="13">
        <f t="shared" si="473"/>
        <v>0</v>
      </c>
      <c r="AX179" s="13">
        <f t="shared" si="473"/>
        <v>0</v>
      </c>
      <c r="AY179" s="13">
        <f t="shared" si="473"/>
        <v>0</v>
      </c>
      <c r="AZ179" s="13">
        <f t="shared" si="473"/>
        <v>0</v>
      </c>
      <c r="BA179" s="13">
        <f t="shared" si="473"/>
        <v>0</v>
      </c>
      <c r="BB179" s="13">
        <f t="shared" si="473"/>
        <v>0</v>
      </c>
      <c r="BC179" s="13">
        <f t="shared" si="473"/>
        <v>0</v>
      </c>
      <c r="BD179" s="13">
        <f t="shared" si="391"/>
        <v>0</v>
      </c>
      <c r="BE179" s="13">
        <f t="shared" si="392"/>
        <v>0.92900664416897616</v>
      </c>
      <c r="BF179" s="13">
        <f t="shared" si="393"/>
        <v>199996.27447174085</v>
      </c>
      <c r="BG179" s="4">
        <f t="shared" si="357"/>
        <v>4999925.4584539607</v>
      </c>
      <c r="BH179" s="4">
        <f t="shared" si="409"/>
        <v>1.0000557762118072</v>
      </c>
      <c r="BI179" s="4">
        <f t="shared" si="386"/>
        <v>3.9999851224498491</v>
      </c>
      <c r="BJ179" s="15"/>
      <c r="BK179" s="13">
        <f t="shared" si="353"/>
        <v>5000000.0000000009</v>
      </c>
      <c r="BL179" s="13"/>
      <c r="BM179">
        <f t="shared" si="354"/>
        <v>168</v>
      </c>
      <c r="BN179" s="11">
        <f t="shared" si="358"/>
        <v>1.5529476705229134E-5</v>
      </c>
      <c r="BO179" s="9">
        <f t="shared" si="359"/>
        <v>5.7759281026805133E-5</v>
      </c>
      <c r="BP179" s="9">
        <f t="shared" si="360"/>
        <v>6.924953779020099E-5</v>
      </c>
      <c r="BQ179" s="9">
        <f t="shared" si="361"/>
        <v>8.6468052466563049E-5</v>
      </c>
      <c r="BR179" s="9">
        <f t="shared" si="362"/>
        <v>1.0794239030488576E-4</v>
      </c>
      <c r="BS179" s="9">
        <f t="shared" si="363"/>
        <v>1.3471172775225511E-4</v>
      </c>
      <c r="BT179" s="9">
        <f t="shared" si="364"/>
        <v>1.6806282564842115E-4</v>
      </c>
      <c r="BU179" s="9">
        <f t="shared" si="365"/>
        <v>2.0958615003422102E-4</v>
      </c>
      <c r="BV179" s="9">
        <f t="shared" si="366"/>
        <v>2.6124345678718618E-4</v>
      </c>
      <c r="BW179" s="9">
        <f t="shared" si="367"/>
        <v>3.2544868177525679E-4</v>
      </c>
      <c r="BX179" s="9">
        <f t="shared" si="368"/>
        <v>4.0516410843523845E-4</v>
      </c>
      <c r="BY179" s="9">
        <f t="shared" si="369"/>
        <v>0</v>
      </c>
      <c r="BZ179" s="9">
        <f t="shared" si="370"/>
        <v>0</v>
      </c>
      <c r="CA179" s="9">
        <f t="shared" si="371"/>
        <v>0</v>
      </c>
      <c r="CB179" s="9">
        <f t="shared" si="372"/>
        <v>0</v>
      </c>
      <c r="CC179" s="9">
        <f t="shared" si="373"/>
        <v>0</v>
      </c>
      <c r="CD179" s="9">
        <f t="shared" si="374"/>
        <v>0</v>
      </c>
      <c r="CE179" s="9">
        <f t="shared" si="375"/>
        <v>0</v>
      </c>
      <c r="CF179" s="9">
        <f t="shared" si="376"/>
        <v>0</v>
      </c>
      <c r="CG179" s="9">
        <f t="shared" si="377"/>
        <v>0</v>
      </c>
      <c r="CH179" s="9">
        <f t="shared" si="378"/>
        <v>0</v>
      </c>
      <c r="CI179" s="9">
        <f t="shared" si="379"/>
        <v>0</v>
      </c>
      <c r="CJ179" s="9">
        <f t="shared" si="380"/>
        <v>14.886321917408972</v>
      </c>
      <c r="CK179" s="9">
        <f t="shared" si="400"/>
        <v>14.888147553620994</v>
      </c>
    </row>
    <row r="180" spans="2:89" x14ac:dyDescent="0.2">
      <c r="B180" s="1">
        <f t="shared" si="387"/>
        <v>44029</v>
      </c>
      <c r="C180" s="8">
        <f t="shared" si="381"/>
        <v>24.142857142857142</v>
      </c>
      <c r="D180">
        <f t="shared" si="394"/>
        <v>169</v>
      </c>
      <c r="E180" s="14">
        <f t="shared" si="388"/>
        <v>0.2</v>
      </c>
      <c r="F180" s="3">
        <f t="shared" si="382"/>
        <v>4.0551999668446754</v>
      </c>
      <c r="G180" s="4">
        <f t="shared" si="395"/>
        <v>59.653398486983178</v>
      </c>
      <c r="I180" s="13">
        <f t="shared" si="396"/>
        <v>14.888147553620994</v>
      </c>
      <c r="J180" s="13">
        <f t="shared" ref="J180:AC180" si="474">I179*(1-I$8)</f>
        <v>17.852794024624792</v>
      </c>
      <c r="K180" s="13">
        <f t="shared" si="474"/>
        <v>22.296159460055428</v>
      </c>
      <c r="L180" s="13">
        <f t="shared" si="474"/>
        <v>27.839976229671425</v>
      </c>
      <c r="M180" s="13">
        <f t="shared" si="474"/>
        <v>34.754033363062085</v>
      </c>
      <c r="N180" s="13">
        <f t="shared" si="474"/>
        <v>43.37291278684701</v>
      </c>
      <c r="O180" s="13">
        <f t="shared" si="474"/>
        <v>54.110910766178776</v>
      </c>
      <c r="P180" s="13">
        <f t="shared" si="474"/>
        <v>67.480107028863543</v>
      </c>
      <c r="Q180" s="13">
        <f t="shared" si="474"/>
        <v>84.112124879011361</v>
      </c>
      <c r="R180" s="13">
        <f t="shared" si="474"/>
        <v>104.78417526640503</v>
      </c>
      <c r="S180" s="13">
        <f t="shared" si="474"/>
        <v>130.45001970311409</v>
      </c>
      <c r="T180" s="13">
        <f t="shared" si="474"/>
        <v>162.27652067174373</v>
      </c>
      <c r="U180" s="13">
        <f t="shared" si="474"/>
        <v>201.68647709412119</v>
      </c>
      <c r="V180" s="13">
        <f t="shared" si="474"/>
        <v>250.40847520268855</v>
      </c>
      <c r="W180" s="13">
        <f t="shared" si="474"/>
        <v>310.53453596583324</v>
      </c>
      <c r="X180" s="13">
        <f t="shared" si="474"/>
        <v>384.58642577074875</v>
      </c>
      <c r="Y180" s="13">
        <f t="shared" si="474"/>
        <v>475.59162842129223</v>
      </c>
      <c r="Z180" s="13">
        <f t="shared" si="474"/>
        <v>587.17014439371007</v>
      </c>
      <c r="AA180" s="13">
        <f t="shared" si="474"/>
        <v>723.63343762407783</v>
      </c>
      <c r="AB180" s="13">
        <f t="shared" si="474"/>
        <v>890.09687744537166</v>
      </c>
      <c r="AC180" s="13">
        <f t="shared" si="474"/>
        <v>1092.606728907107</v>
      </c>
      <c r="AD180" s="13">
        <f t="shared" si="384"/>
        <v>4794262.795650797</v>
      </c>
      <c r="AE180" s="13">
        <f t="shared" si="398"/>
        <v>4799943.3282633554</v>
      </c>
      <c r="AF180" s="15"/>
      <c r="AG180">
        <f t="shared" si="323"/>
        <v>169</v>
      </c>
      <c r="AH180" s="15"/>
      <c r="AI180" s="15"/>
      <c r="AJ180" s="13">
        <f t="shared" ref="AJ180:BC180" si="475">I179*AI$8</f>
        <v>0.74386641769269968</v>
      </c>
      <c r="AK180" s="13">
        <f t="shared" si="475"/>
        <v>0</v>
      </c>
      <c r="AL180" s="13">
        <f t="shared" si="475"/>
        <v>0</v>
      </c>
      <c r="AM180" s="13">
        <f t="shared" si="475"/>
        <v>0</v>
      </c>
      <c r="AN180" s="13">
        <f t="shared" si="475"/>
        <v>0</v>
      </c>
      <c r="AO180" s="13">
        <f t="shared" si="475"/>
        <v>0</v>
      </c>
      <c r="AP180" s="13">
        <f t="shared" si="475"/>
        <v>0</v>
      </c>
      <c r="AQ180" s="13">
        <f t="shared" si="475"/>
        <v>0</v>
      </c>
      <c r="AR180" s="13">
        <f t="shared" si="475"/>
        <v>0</v>
      </c>
      <c r="AS180" s="13">
        <f t="shared" si="475"/>
        <v>0</v>
      </c>
      <c r="AT180" s="13">
        <f t="shared" si="475"/>
        <v>0</v>
      </c>
      <c r="AU180" s="13">
        <f t="shared" si="475"/>
        <v>0</v>
      </c>
      <c r="AV180" s="13">
        <f t="shared" si="475"/>
        <v>0</v>
      </c>
      <c r="AW180" s="13">
        <f t="shared" si="475"/>
        <v>0</v>
      </c>
      <c r="AX180" s="13">
        <f t="shared" si="475"/>
        <v>0</v>
      </c>
      <c r="AY180" s="13">
        <f t="shared" si="475"/>
        <v>0</v>
      </c>
      <c r="AZ180" s="13">
        <f t="shared" si="475"/>
        <v>0</v>
      </c>
      <c r="BA180" s="13">
        <f t="shared" si="475"/>
        <v>0</v>
      </c>
      <c r="BB180" s="13">
        <f t="shared" si="475"/>
        <v>0</v>
      </c>
      <c r="BC180" s="13">
        <f t="shared" si="475"/>
        <v>0</v>
      </c>
      <c r="BD180" s="13">
        <f t="shared" si="391"/>
        <v>0</v>
      </c>
      <c r="BE180" s="13">
        <f t="shared" si="392"/>
        <v>0.74386641769269968</v>
      </c>
      <c r="BF180" s="13">
        <f t="shared" si="393"/>
        <v>199997.01833815855</v>
      </c>
      <c r="BG180" s="4">
        <f t="shared" si="357"/>
        <v>4999940.3466015141</v>
      </c>
      <c r="BH180" s="4">
        <f t="shared" si="409"/>
        <v>1.0000446940740697</v>
      </c>
      <c r="BI180" s="4">
        <f t="shared" si="386"/>
        <v>3.9999880893398574</v>
      </c>
      <c r="BJ180" s="15"/>
      <c r="BK180" s="13">
        <f t="shared" si="353"/>
        <v>5000000.0000000009</v>
      </c>
      <c r="BL180" s="13"/>
      <c r="BM180">
        <f t="shared" si="354"/>
        <v>169</v>
      </c>
      <c r="BN180" s="11">
        <f t="shared" si="358"/>
        <v>1.242778363156978E-5</v>
      </c>
      <c r="BO180" s="9">
        <f t="shared" si="359"/>
        <v>3.7005335294257334E-5</v>
      </c>
      <c r="BP180" s="9">
        <f t="shared" si="360"/>
        <v>4.4374132271403756E-5</v>
      </c>
      <c r="BQ180" s="9">
        <f t="shared" si="361"/>
        <v>5.541836911690931E-5</v>
      </c>
      <c r="BR180" s="9">
        <f t="shared" si="362"/>
        <v>6.9197840178080464E-5</v>
      </c>
      <c r="BS180" s="9">
        <f t="shared" si="363"/>
        <v>8.6383121392098606E-5</v>
      </c>
      <c r="BT180" s="9">
        <f t="shared" si="364"/>
        <v>1.0780583511717619E-4</v>
      </c>
      <c r="BU180" s="9">
        <f t="shared" si="365"/>
        <v>1.3449573822184993E-4</v>
      </c>
      <c r="BV180" s="9">
        <f t="shared" si="366"/>
        <v>1.6772563391797743E-4</v>
      </c>
      <c r="BW180" s="9">
        <f t="shared" si="367"/>
        <v>2.0906545775758615E-4</v>
      </c>
      <c r="BX180" s="9">
        <f t="shared" si="368"/>
        <v>2.6044701164467353E-4</v>
      </c>
      <c r="BY180" s="9">
        <f t="shared" si="369"/>
        <v>0</v>
      </c>
      <c r="BZ180" s="9">
        <f t="shared" si="370"/>
        <v>0</v>
      </c>
      <c r="CA180" s="9">
        <f t="shared" si="371"/>
        <v>0</v>
      </c>
      <c r="CB180" s="9">
        <f t="shared" si="372"/>
        <v>0</v>
      </c>
      <c r="CC180" s="9">
        <f t="shared" si="373"/>
        <v>0</v>
      </c>
      <c r="CD180" s="9">
        <f t="shared" si="374"/>
        <v>0</v>
      </c>
      <c r="CE180" s="9">
        <f t="shared" si="375"/>
        <v>0</v>
      </c>
      <c r="CF180" s="9">
        <f t="shared" si="376"/>
        <v>0</v>
      </c>
      <c r="CG180" s="9">
        <f t="shared" si="377"/>
        <v>0</v>
      </c>
      <c r="CH180" s="9">
        <f t="shared" si="378"/>
        <v>0</v>
      </c>
      <c r="CI180" s="9">
        <f t="shared" si="379"/>
        <v>0</v>
      </c>
      <c r="CJ180" s="9">
        <f t="shared" si="380"/>
        <v>11.916412139446591</v>
      </c>
      <c r="CK180" s="9">
        <f t="shared" si="400"/>
        <v>11.917584057921502</v>
      </c>
    </row>
    <row r="181" spans="2:89" x14ac:dyDescent="0.2">
      <c r="B181" s="1">
        <f t="shared" si="387"/>
        <v>44030</v>
      </c>
      <c r="C181" s="8">
        <f t="shared" si="381"/>
        <v>24.285714285714285</v>
      </c>
      <c r="D181">
        <f t="shared" si="394"/>
        <v>170</v>
      </c>
      <c r="E181" s="14">
        <f t="shared" si="388"/>
        <v>0.2</v>
      </c>
      <c r="F181" s="3">
        <f t="shared" si="382"/>
        <v>4.0551999668446754</v>
      </c>
      <c r="G181" s="4">
        <f t="shared" si="395"/>
        <v>47.735814429061676</v>
      </c>
      <c r="I181" s="13">
        <f t="shared" si="396"/>
        <v>11.917584057921502</v>
      </c>
      <c r="J181" s="13">
        <f t="shared" ref="J181:AC181" si="476">I180*(1-I$8)</f>
        <v>14.292621651476153</v>
      </c>
      <c r="K181" s="13">
        <f t="shared" si="476"/>
        <v>17.852794024624792</v>
      </c>
      <c r="L181" s="13">
        <f t="shared" si="476"/>
        <v>22.296159460055428</v>
      </c>
      <c r="M181" s="13">
        <f t="shared" si="476"/>
        <v>27.839976229671425</v>
      </c>
      <c r="N181" s="13">
        <f t="shared" si="476"/>
        <v>34.754033363062085</v>
      </c>
      <c r="O181" s="13">
        <f t="shared" si="476"/>
        <v>43.37291278684701</v>
      </c>
      <c r="P181" s="13">
        <f t="shared" si="476"/>
        <v>54.110910766178776</v>
      </c>
      <c r="Q181" s="13">
        <f t="shared" si="476"/>
        <v>67.480107028863543</v>
      </c>
      <c r="R181" s="13">
        <f t="shared" si="476"/>
        <v>84.112124879011361</v>
      </c>
      <c r="S181" s="13">
        <f t="shared" si="476"/>
        <v>104.78417526640503</v>
      </c>
      <c r="T181" s="13">
        <f t="shared" si="476"/>
        <v>130.45001970311409</v>
      </c>
      <c r="U181" s="13">
        <f t="shared" si="476"/>
        <v>162.27652067174373</v>
      </c>
      <c r="V181" s="13">
        <f t="shared" si="476"/>
        <v>201.68647709412119</v>
      </c>
      <c r="W181" s="13">
        <f t="shared" si="476"/>
        <v>250.40847520268855</v>
      </c>
      <c r="X181" s="13">
        <f t="shared" si="476"/>
        <v>310.53453596583324</v>
      </c>
      <c r="Y181" s="13">
        <f t="shared" si="476"/>
        <v>384.58642577074875</v>
      </c>
      <c r="Z181" s="13">
        <f t="shared" si="476"/>
        <v>475.59162842129223</v>
      </c>
      <c r="AA181" s="13">
        <f t="shared" si="476"/>
        <v>587.17014439371007</v>
      </c>
      <c r="AB181" s="13">
        <f t="shared" si="476"/>
        <v>723.63343762407783</v>
      </c>
      <c r="AC181" s="13">
        <f t="shared" si="476"/>
        <v>890.09687744537166</v>
      </c>
      <c r="AD181" s="13">
        <f t="shared" si="384"/>
        <v>4795355.4023797037</v>
      </c>
      <c r="AE181" s="13">
        <f t="shared" si="398"/>
        <v>4799954.6503215106</v>
      </c>
      <c r="AF181" s="15"/>
      <c r="AG181">
        <f t="shared" si="323"/>
        <v>170</v>
      </c>
      <c r="AH181" s="15"/>
      <c r="AI181" s="15"/>
      <c r="AJ181" s="13">
        <f t="shared" ref="AJ181:BC181" si="477">I180*AI$8</f>
        <v>0.5955259021448398</v>
      </c>
      <c r="AK181" s="13">
        <f t="shared" si="477"/>
        <v>0</v>
      </c>
      <c r="AL181" s="13">
        <f t="shared" si="477"/>
        <v>0</v>
      </c>
      <c r="AM181" s="13">
        <f t="shared" si="477"/>
        <v>0</v>
      </c>
      <c r="AN181" s="13">
        <f t="shared" si="477"/>
        <v>0</v>
      </c>
      <c r="AO181" s="13">
        <f t="shared" si="477"/>
        <v>0</v>
      </c>
      <c r="AP181" s="13">
        <f t="shared" si="477"/>
        <v>0</v>
      </c>
      <c r="AQ181" s="13">
        <f t="shared" si="477"/>
        <v>0</v>
      </c>
      <c r="AR181" s="13">
        <f t="shared" si="477"/>
        <v>0</v>
      </c>
      <c r="AS181" s="13">
        <f t="shared" si="477"/>
        <v>0</v>
      </c>
      <c r="AT181" s="13">
        <f t="shared" si="477"/>
        <v>0</v>
      </c>
      <c r="AU181" s="13">
        <f t="shared" si="477"/>
        <v>0</v>
      </c>
      <c r="AV181" s="13">
        <f t="shared" si="477"/>
        <v>0</v>
      </c>
      <c r="AW181" s="13">
        <f t="shared" si="477"/>
        <v>0</v>
      </c>
      <c r="AX181" s="13">
        <f t="shared" si="477"/>
        <v>0</v>
      </c>
      <c r="AY181" s="13">
        <f t="shared" si="477"/>
        <v>0</v>
      </c>
      <c r="AZ181" s="13">
        <f t="shared" si="477"/>
        <v>0</v>
      </c>
      <c r="BA181" s="13">
        <f t="shared" si="477"/>
        <v>0</v>
      </c>
      <c r="BB181" s="13">
        <f t="shared" si="477"/>
        <v>0</v>
      </c>
      <c r="BC181" s="13">
        <f t="shared" si="477"/>
        <v>0</v>
      </c>
      <c r="BD181" s="13">
        <f t="shared" si="391"/>
        <v>0</v>
      </c>
      <c r="BE181" s="13">
        <f t="shared" si="392"/>
        <v>0.5955259021448398</v>
      </c>
      <c r="BF181" s="13">
        <f t="shared" si="393"/>
        <v>199997.6138640607</v>
      </c>
      <c r="BG181" s="4">
        <f t="shared" si="357"/>
        <v>4999952.2641855711</v>
      </c>
      <c r="BH181" s="4">
        <f t="shared" si="409"/>
        <v>1.0000358035774544</v>
      </c>
      <c r="BI181" s="4">
        <f t="shared" si="386"/>
        <v>3.9999904658417331</v>
      </c>
      <c r="BJ181" s="15"/>
      <c r="BK181" s="13">
        <f t="shared" si="353"/>
        <v>5000000</v>
      </c>
      <c r="BL181" s="13"/>
      <c r="BM181">
        <f t="shared" si="354"/>
        <v>170</v>
      </c>
      <c r="BN181" s="11">
        <f t="shared" si="358"/>
        <v>9.9449563956341261E-6</v>
      </c>
      <c r="BO181" s="9">
        <f t="shared" si="359"/>
        <v>2.3703970759466749E-5</v>
      </c>
      <c r="BP181" s="9">
        <f t="shared" si="360"/>
        <v>2.8427899820645313E-5</v>
      </c>
      <c r="BQ181" s="9">
        <f t="shared" si="361"/>
        <v>3.5509051623026209E-5</v>
      </c>
      <c r="BR181" s="9">
        <f t="shared" si="362"/>
        <v>4.434686672407131E-5</v>
      </c>
      <c r="BS181" s="9">
        <f t="shared" si="363"/>
        <v>5.5373469931914576E-5</v>
      </c>
      <c r="BT181" s="9">
        <f t="shared" si="364"/>
        <v>6.9125469273613214E-5</v>
      </c>
      <c r="BU181" s="9">
        <f t="shared" si="365"/>
        <v>8.6268345283367078E-5</v>
      </c>
      <c r="BV181" s="9">
        <f t="shared" si="366"/>
        <v>1.0762612961953943E-4</v>
      </c>
      <c r="BW181" s="9">
        <f t="shared" si="367"/>
        <v>1.3421734439495437E-4</v>
      </c>
      <c r="BX181" s="9">
        <f t="shared" si="368"/>
        <v>1.6729828285318008E-4</v>
      </c>
      <c r="BY181" s="9">
        <f t="shared" si="369"/>
        <v>0</v>
      </c>
      <c r="BZ181" s="9">
        <f t="shared" si="370"/>
        <v>0</v>
      </c>
      <c r="CA181" s="9">
        <f t="shared" si="371"/>
        <v>0</v>
      </c>
      <c r="CB181" s="9">
        <f t="shared" si="372"/>
        <v>0</v>
      </c>
      <c r="CC181" s="9">
        <f t="shared" si="373"/>
        <v>0</v>
      </c>
      <c r="CD181" s="9">
        <f t="shared" si="374"/>
        <v>0</v>
      </c>
      <c r="CE181" s="9">
        <f t="shared" si="375"/>
        <v>0</v>
      </c>
      <c r="CF181" s="9">
        <f t="shared" si="376"/>
        <v>0</v>
      </c>
      <c r="CG181" s="9">
        <f t="shared" si="377"/>
        <v>0</v>
      </c>
      <c r="CH181" s="9">
        <f t="shared" si="378"/>
        <v>0</v>
      </c>
      <c r="CI181" s="9">
        <f t="shared" si="379"/>
        <v>0</v>
      </c>
      <c r="CJ181" s="9">
        <f t="shared" si="380"/>
        <v>9.5379200756469391</v>
      </c>
      <c r="CK181" s="9">
        <f t="shared" si="400"/>
        <v>9.5386719724772231</v>
      </c>
    </row>
    <row r="182" spans="2:89" x14ac:dyDescent="0.2">
      <c r="B182" s="1">
        <f t="shared" si="387"/>
        <v>44031</v>
      </c>
      <c r="C182" s="8">
        <f t="shared" si="381"/>
        <v>24.428571428571427</v>
      </c>
      <c r="D182">
        <f t="shared" si="394"/>
        <v>171</v>
      </c>
      <c r="E182" s="14">
        <f t="shared" si="388"/>
        <v>0.2</v>
      </c>
      <c r="F182" s="3">
        <f t="shared" si="382"/>
        <v>4.0551999668446754</v>
      </c>
      <c r="G182" s="4">
        <f t="shared" si="395"/>
        <v>38.197142456584452</v>
      </c>
      <c r="I182" s="13">
        <f t="shared" si="396"/>
        <v>9.5386719724772231</v>
      </c>
      <c r="J182" s="13">
        <f t="shared" ref="J182:AC182" si="478">I181*(1-I$8)</f>
        <v>11.440880695604642</v>
      </c>
      <c r="K182" s="13">
        <f t="shared" si="478"/>
        <v>14.292621651476153</v>
      </c>
      <c r="L182" s="13">
        <f t="shared" si="478"/>
        <v>17.852794024624792</v>
      </c>
      <c r="M182" s="13">
        <f t="shared" si="478"/>
        <v>22.296159460055428</v>
      </c>
      <c r="N182" s="13">
        <f t="shared" si="478"/>
        <v>27.839976229671425</v>
      </c>
      <c r="O182" s="13">
        <f t="shared" si="478"/>
        <v>34.754033363062085</v>
      </c>
      <c r="P182" s="13">
        <f t="shared" si="478"/>
        <v>43.37291278684701</v>
      </c>
      <c r="Q182" s="13">
        <f t="shared" si="478"/>
        <v>54.110910766178776</v>
      </c>
      <c r="R182" s="13">
        <f t="shared" si="478"/>
        <v>67.480107028863543</v>
      </c>
      <c r="S182" s="13">
        <f t="shared" si="478"/>
        <v>84.112124879011361</v>
      </c>
      <c r="T182" s="13">
        <f t="shared" si="478"/>
        <v>104.78417526640503</v>
      </c>
      <c r="U182" s="13">
        <f t="shared" si="478"/>
        <v>130.45001970311409</v>
      </c>
      <c r="V182" s="13">
        <f t="shared" si="478"/>
        <v>162.27652067174373</v>
      </c>
      <c r="W182" s="13">
        <f t="shared" si="478"/>
        <v>201.68647709412119</v>
      </c>
      <c r="X182" s="13">
        <f t="shared" si="478"/>
        <v>250.40847520268855</v>
      </c>
      <c r="Y182" s="13">
        <f t="shared" si="478"/>
        <v>310.53453596583324</v>
      </c>
      <c r="Z182" s="13">
        <f t="shared" si="478"/>
        <v>384.58642577074875</v>
      </c>
      <c r="AA182" s="13">
        <f t="shared" si="478"/>
        <v>475.59162842129223</v>
      </c>
      <c r="AB182" s="13">
        <f t="shared" si="478"/>
        <v>587.17014439371007</v>
      </c>
      <c r="AC182" s="13">
        <f t="shared" si="478"/>
        <v>723.63343762407783</v>
      </c>
      <c r="AD182" s="13">
        <f t="shared" si="384"/>
        <v>4796245.4992571492</v>
      </c>
      <c r="AE182" s="13">
        <f t="shared" si="398"/>
        <v>4799963.7122901212</v>
      </c>
      <c r="AF182" s="15"/>
      <c r="AG182">
        <f t="shared" si="323"/>
        <v>171</v>
      </c>
      <c r="AH182" s="15"/>
      <c r="AI182" s="15"/>
      <c r="AJ182" s="13">
        <f t="shared" ref="AJ182:BC182" si="479">I181*AI$8</f>
        <v>0.47670336231686011</v>
      </c>
      <c r="AK182" s="13">
        <f t="shared" si="479"/>
        <v>0</v>
      </c>
      <c r="AL182" s="13">
        <f t="shared" si="479"/>
        <v>0</v>
      </c>
      <c r="AM182" s="13">
        <f t="shared" si="479"/>
        <v>0</v>
      </c>
      <c r="AN182" s="13">
        <f t="shared" si="479"/>
        <v>0</v>
      </c>
      <c r="AO182" s="13">
        <f t="shared" si="479"/>
        <v>0</v>
      </c>
      <c r="AP182" s="13">
        <f t="shared" si="479"/>
        <v>0</v>
      </c>
      <c r="AQ182" s="13">
        <f t="shared" si="479"/>
        <v>0</v>
      </c>
      <c r="AR182" s="13">
        <f t="shared" si="479"/>
        <v>0</v>
      </c>
      <c r="AS182" s="13">
        <f t="shared" si="479"/>
        <v>0</v>
      </c>
      <c r="AT182" s="13">
        <f t="shared" si="479"/>
        <v>0</v>
      </c>
      <c r="AU182" s="13">
        <f t="shared" si="479"/>
        <v>0</v>
      </c>
      <c r="AV182" s="13">
        <f t="shared" si="479"/>
        <v>0</v>
      </c>
      <c r="AW182" s="13">
        <f t="shared" si="479"/>
        <v>0</v>
      </c>
      <c r="AX182" s="13">
        <f t="shared" si="479"/>
        <v>0</v>
      </c>
      <c r="AY182" s="13">
        <f t="shared" si="479"/>
        <v>0</v>
      </c>
      <c r="AZ182" s="13">
        <f t="shared" si="479"/>
        <v>0</v>
      </c>
      <c r="BA182" s="13">
        <f t="shared" si="479"/>
        <v>0</v>
      </c>
      <c r="BB182" s="13">
        <f t="shared" si="479"/>
        <v>0</v>
      </c>
      <c r="BC182" s="13">
        <f t="shared" si="479"/>
        <v>0</v>
      </c>
      <c r="BD182" s="13">
        <f t="shared" si="391"/>
        <v>0</v>
      </c>
      <c r="BE182" s="13">
        <f t="shared" si="392"/>
        <v>0.47670336231686011</v>
      </c>
      <c r="BF182" s="13">
        <f t="shared" si="393"/>
        <v>199998.090567423</v>
      </c>
      <c r="BG182" s="4">
        <f t="shared" si="357"/>
        <v>4999961.8028575443</v>
      </c>
      <c r="BH182" s="4">
        <f t="shared" si="409"/>
        <v>1.0000286747059581</v>
      </c>
      <c r="BI182" s="4">
        <f t="shared" si="386"/>
        <v>3.9999923690041279</v>
      </c>
      <c r="BJ182" s="15"/>
      <c r="BK182" s="13">
        <f t="shared" si="353"/>
        <v>5000000.0000000009</v>
      </c>
      <c r="BL182" s="13"/>
      <c r="BM182">
        <f t="shared" si="354"/>
        <v>171</v>
      </c>
      <c r="BN182" s="11">
        <f t="shared" si="358"/>
        <v>7.9577348462138102E-6</v>
      </c>
      <c r="BO182" s="9">
        <f t="shared" si="359"/>
        <v>1.5181244468397006E-5</v>
      </c>
      <c r="BP182" s="9">
        <f t="shared" si="360"/>
        <v>1.8208698996557592E-5</v>
      </c>
      <c r="BQ182" s="9">
        <f t="shared" si="361"/>
        <v>2.2747378671940353E-5</v>
      </c>
      <c r="BR182" s="9">
        <f t="shared" si="362"/>
        <v>2.8413560222406883E-5</v>
      </c>
      <c r="BS182" s="9">
        <f t="shared" si="363"/>
        <v>3.5485385014404551E-5</v>
      </c>
      <c r="BT182" s="9">
        <f t="shared" si="364"/>
        <v>4.4308629792124095E-5</v>
      </c>
      <c r="BU182" s="9">
        <f t="shared" si="365"/>
        <v>5.5312676467943302E-5</v>
      </c>
      <c r="BV182" s="9">
        <f t="shared" si="366"/>
        <v>6.9030027893137014E-5</v>
      </c>
      <c r="BW182" s="9">
        <f t="shared" si="367"/>
        <v>8.6120056032877376E-5</v>
      </c>
      <c r="BX182" s="9">
        <f t="shared" si="368"/>
        <v>1.0739775982596498E-4</v>
      </c>
      <c r="BY182" s="9">
        <f t="shared" si="369"/>
        <v>0</v>
      </c>
      <c r="BZ182" s="9">
        <f t="shared" si="370"/>
        <v>0</v>
      </c>
      <c r="CA182" s="9">
        <f t="shared" si="371"/>
        <v>0</v>
      </c>
      <c r="CB182" s="9">
        <f t="shared" si="372"/>
        <v>0</v>
      </c>
      <c r="CC182" s="9">
        <f t="shared" si="373"/>
        <v>0</v>
      </c>
      <c r="CD182" s="9">
        <f t="shared" si="374"/>
        <v>0</v>
      </c>
      <c r="CE182" s="9">
        <f t="shared" si="375"/>
        <v>0</v>
      </c>
      <c r="CF182" s="9">
        <f t="shared" si="376"/>
        <v>0</v>
      </c>
      <c r="CG182" s="9">
        <f t="shared" si="377"/>
        <v>0</v>
      </c>
      <c r="CH182" s="9">
        <f t="shared" si="378"/>
        <v>0</v>
      </c>
      <c r="CI182" s="9">
        <f t="shared" si="379"/>
        <v>0</v>
      </c>
      <c r="CJ182" s="9">
        <f t="shared" si="380"/>
        <v>7.6334499880869542</v>
      </c>
      <c r="CK182" s="9">
        <f t="shared" si="400"/>
        <v>7.6339321935043403</v>
      </c>
    </row>
    <row r="183" spans="2:89" x14ac:dyDescent="0.2">
      <c r="B183" s="1">
        <f t="shared" si="387"/>
        <v>44032</v>
      </c>
      <c r="C183" s="8">
        <f t="shared" si="381"/>
        <v>24.571428571428573</v>
      </c>
      <c r="D183">
        <f t="shared" si="394"/>
        <v>172</v>
      </c>
      <c r="E183" s="14">
        <f t="shared" si="388"/>
        <v>0.2</v>
      </c>
      <c r="F183" s="3">
        <f t="shared" si="382"/>
        <v>4.0551999668446754</v>
      </c>
      <c r="G183" s="4">
        <f t="shared" si="395"/>
        <v>30.563210263080112</v>
      </c>
      <c r="I183" s="13">
        <f t="shared" si="396"/>
        <v>7.6339321935043403</v>
      </c>
      <c r="J183" s="13">
        <f t="shared" ref="J183:AC183" si="480">I182*(1-I$8)</f>
        <v>9.1571250935781343</v>
      </c>
      <c r="K183" s="13">
        <f t="shared" si="480"/>
        <v>11.440880695604642</v>
      </c>
      <c r="L183" s="13">
        <f t="shared" si="480"/>
        <v>14.292621651476153</v>
      </c>
      <c r="M183" s="13">
        <f t="shared" si="480"/>
        <v>17.852794024624792</v>
      </c>
      <c r="N183" s="13">
        <f t="shared" si="480"/>
        <v>22.296159460055428</v>
      </c>
      <c r="O183" s="13">
        <f t="shared" si="480"/>
        <v>27.839976229671425</v>
      </c>
      <c r="P183" s="13">
        <f t="shared" si="480"/>
        <v>34.754033363062085</v>
      </c>
      <c r="Q183" s="13">
        <f t="shared" si="480"/>
        <v>43.37291278684701</v>
      </c>
      <c r="R183" s="13">
        <f t="shared" si="480"/>
        <v>54.110910766178776</v>
      </c>
      <c r="S183" s="13">
        <f t="shared" si="480"/>
        <v>67.480107028863543</v>
      </c>
      <c r="T183" s="13">
        <f t="shared" si="480"/>
        <v>84.112124879011361</v>
      </c>
      <c r="U183" s="13">
        <f t="shared" si="480"/>
        <v>104.78417526640503</v>
      </c>
      <c r="V183" s="13">
        <f t="shared" si="480"/>
        <v>130.45001970311409</v>
      </c>
      <c r="W183" s="13">
        <f t="shared" si="480"/>
        <v>162.27652067174373</v>
      </c>
      <c r="X183" s="13">
        <f t="shared" si="480"/>
        <v>201.68647709412119</v>
      </c>
      <c r="Y183" s="13">
        <f t="shared" si="480"/>
        <v>250.40847520268855</v>
      </c>
      <c r="Z183" s="13">
        <f t="shared" si="480"/>
        <v>310.53453596583324</v>
      </c>
      <c r="AA183" s="13">
        <f t="shared" si="480"/>
        <v>384.58642577074875</v>
      </c>
      <c r="AB183" s="13">
        <f t="shared" si="480"/>
        <v>475.59162842129223</v>
      </c>
      <c r="AC183" s="13">
        <f t="shared" si="480"/>
        <v>587.17014439371007</v>
      </c>
      <c r="AD183" s="13">
        <f t="shared" si="384"/>
        <v>4796969.1326947734</v>
      </c>
      <c r="AE183" s="13">
        <f t="shared" si="398"/>
        <v>4799970.9646754358</v>
      </c>
      <c r="AF183" s="15"/>
      <c r="AG183">
        <f t="shared" si="323"/>
        <v>172</v>
      </c>
      <c r="AH183" s="15"/>
      <c r="AI183" s="15"/>
      <c r="AJ183" s="13">
        <f t="shared" ref="AJ183:BC183" si="481">I182*AI$8</f>
        <v>0.38154687889908895</v>
      </c>
      <c r="AK183" s="13">
        <f t="shared" si="481"/>
        <v>0</v>
      </c>
      <c r="AL183" s="13">
        <f t="shared" si="481"/>
        <v>0</v>
      </c>
      <c r="AM183" s="13">
        <f t="shared" si="481"/>
        <v>0</v>
      </c>
      <c r="AN183" s="13">
        <f t="shared" si="481"/>
        <v>0</v>
      </c>
      <c r="AO183" s="13">
        <f t="shared" si="481"/>
        <v>0</v>
      </c>
      <c r="AP183" s="13">
        <f t="shared" si="481"/>
        <v>0</v>
      </c>
      <c r="AQ183" s="13">
        <f t="shared" si="481"/>
        <v>0</v>
      </c>
      <c r="AR183" s="13">
        <f t="shared" si="481"/>
        <v>0</v>
      </c>
      <c r="AS183" s="13">
        <f t="shared" si="481"/>
        <v>0</v>
      </c>
      <c r="AT183" s="13">
        <f t="shared" si="481"/>
        <v>0</v>
      </c>
      <c r="AU183" s="13">
        <f t="shared" si="481"/>
        <v>0</v>
      </c>
      <c r="AV183" s="13">
        <f t="shared" si="481"/>
        <v>0</v>
      </c>
      <c r="AW183" s="13">
        <f t="shared" si="481"/>
        <v>0</v>
      </c>
      <c r="AX183" s="13">
        <f t="shared" si="481"/>
        <v>0</v>
      </c>
      <c r="AY183" s="13">
        <f t="shared" si="481"/>
        <v>0</v>
      </c>
      <c r="AZ183" s="13">
        <f t="shared" si="481"/>
        <v>0</v>
      </c>
      <c r="BA183" s="13">
        <f t="shared" si="481"/>
        <v>0</v>
      </c>
      <c r="BB183" s="13">
        <f t="shared" si="481"/>
        <v>0</v>
      </c>
      <c r="BC183" s="13">
        <f t="shared" si="481"/>
        <v>0</v>
      </c>
      <c r="BD183" s="13">
        <f t="shared" si="391"/>
        <v>0</v>
      </c>
      <c r="BE183" s="13">
        <f t="shared" si="392"/>
        <v>0.38154687889908895</v>
      </c>
      <c r="BF183" s="13">
        <f t="shared" si="393"/>
        <v>199998.4721143019</v>
      </c>
      <c r="BG183" s="4">
        <f t="shared" si="357"/>
        <v>4999969.436789738</v>
      </c>
      <c r="BH183" s="4">
        <f t="shared" si="409"/>
        <v>1.0000229606950413</v>
      </c>
      <c r="BI183" s="4">
        <f t="shared" si="386"/>
        <v>3.9999938928169163</v>
      </c>
      <c r="BJ183" s="15"/>
      <c r="BK183" s="13">
        <f t="shared" si="353"/>
        <v>5000000.0000000009</v>
      </c>
      <c r="BL183" s="13"/>
      <c r="BM183">
        <f t="shared" si="354"/>
        <v>172</v>
      </c>
      <c r="BN183" s="11">
        <f t="shared" si="358"/>
        <v>6.3673334446921671E-6</v>
      </c>
      <c r="BO183" s="9">
        <f t="shared" si="359"/>
        <v>9.7215583540424844E-6</v>
      </c>
      <c r="BP183" s="9">
        <f t="shared" si="360"/>
        <v>1.166129377311399E-5</v>
      </c>
      <c r="BQ183" s="9">
        <f t="shared" si="361"/>
        <v>1.4569580457971286E-5</v>
      </c>
      <c r="BR183" s="9">
        <f t="shared" si="362"/>
        <v>1.8201177570755101E-5</v>
      </c>
      <c r="BS183" s="9">
        <f t="shared" si="363"/>
        <v>2.2734938494838784E-5</v>
      </c>
      <c r="BT183" s="9">
        <f t="shared" si="364"/>
        <v>2.8393416363640113E-5</v>
      </c>
      <c r="BU183" s="9">
        <f t="shared" si="365"/>
        <v>3.5453282349324362E-5</v>
      </c>
      <c r="BV183" s="9">
        <f t="shared" si="366"/>
        <v>4.4258103794114527E-5</v>
      </c>
      <c r="BW183" s="9">
        <f t="shared" si="367"/>
        <v>5.5233959636281509E-5</v>
      </c>
      <c r="BX183" s="9">
        <f t="shared" si="368"/>
        <v>6.8908442368848717E-5</v>
      </c>
      <c r="BY183" s="9">
        <f t="shared" si="369"/>
        <v>0</v>
      </c>
      <c r="BZ183" s="9">
        <f t="shared" si="370"/>
        <v>0</v>
      </c>
      <c r="CA183" s="9">
        <f t="shared" si="371"/>
        <v>0</v>
      </c>
      <c r="CB183" s="9">
        <f t="shared" si="372"/>
        <v>0</v>
      </c>
      <c r="CC183" s="9">
        <f t="shared" si="373"/>
        <v>0</v>
      </c>
      <c r="CD183" s="9">
        <f t="shared" si="374"/>
        <v>0</v>
      </c>
      <c r="CE183" s="9">
        <f t="shared" si="375"/>
        <v>0</v>
      </c>
      <c r="CF183" s="9">
        <f t="shared" si="376"/>
        <v>0</v>
      </c>
      <c r="CG183" s="9">
        <f t="shared" si="377"/>
        <v>0</v>
      </c>
      <c r="CH183" s="9">
        <f t="shared" si="378"/>
        <v>0</v>
      </c>
      <c r="CI183" s="9">
        <f t="shared" si="379"/>
        <v>0</v>
      </c>
      <c r="CJ183" s="9">
        <f t="shared" si="380"/>
        <v>6.1087803983526818</v>
      </c>
      <c r="CK183" s="9">
        <f t="shared" si="400"/>
        <v>6.1090895341058449</v>
      </c>
    </row>
    <row r="184" spans="2:89" x14ac:dyDescent="0.2">
      <c r="B184" s="1">
        <f t="shared" si="387"/>
        <v>44033</v>
      </c>
      <c r="C184" s="8">
        <f t="shared" si="381"/>
        <v>24.714285714285715</v>
      </c>
      <c r="D184">
        <f t="shared" si="394"/>
        <v>173</v>
      </c>
      <c r="E184" s="14">
        <f t="shared" si="388"/>
        <v>0.2</v>
      </c>
      <c r="F184" s="3">
        <f t="shared" si="382"/>
        <v>4.0551999668446754</v>
      </c>
      <c r="G184" s="4">
        <f t="shared" si="395"/>
        <v>24.454120728974267</v>
      </c>
      <c r="I184" s="13">
        <f t="shared" si="396"/>
        <v>6.1090895341058449</v>
      </c>
      <c r="J184" s="13">
        <f t="shared" ref="J184:AC184" si="482">I183*(1-I$8)</f>
        <v>7.3285749057641665</v>
      </c>
      <c r="K184" s="13">
        <f t="shared" si="482"/>
        <v>9.1571250935781343</v>
      </c>
      <c r="L184" s="13">
        <f t="shared" si="482"/>
        <v>11.440880695604642</v>
      </c>
      <c r="M184" s="13">
        <f t="shared" si="482"/>
        <v>14.292621651476153</v>
      </c>
      <c r="N184" s="13">
        <f t="shared" si="482"/>
        <v>17.852794024624792</v>
      </c>
      <c r="O184" s="13">
        <f t="shared" si="482"/>
        <v>22.296159460055428</v>
      </c>
      <c r="P184" s="13">
        <f t="shared" si="482"/>
        <v>27.839976229671425</v>
      </c>
      <c r="Q184" s="13">
        <f t="shared" si="482"/>
        <v>34.754033363062085</v>
      </c>
      <c r="R184" s="13">
        <f t="shared" si="482"/>
        <v>43.37291278684701</v>
      </c>
      <c r="S184" s="13">
        <f t="shared" si="482"/>
        <v>54.110910766178776</v>
      </c>
      <c r="T184" s="13">
        <f t="shared" si="482"/>
        <v>67.480107028863543</v>
      </c>
      <c r="U184" s="13">
        <f t="shared" si="482"/>
        <v>84.112124879011361</v>
      </c>
      <c r="V184" s="13">
        <f t="shared" si="482"/>
        <v>104.78417526640503</v>
      </c>
      <c r="W184" s="13">
        <f t="shared" si="482"/>
        <v>130.45001970311409</v>
      </c>
      <c r="X184" s="13">
        <f t="shared" si="482"/>
        <v>162.27652067174373</v>
      </c>
      <c r="Y184" s="13">
        <f t="shared" si="482"/>
        <v>201.68647709412119</v>
      </c>
      <c r="Z184" s="13">
        <f t="shared" si="482"/>
        <v>250.40847520268855</v>
      </c>
      <c r="AA184" s="13">
        <f t="shared" si="482"/>
        <v>310.53453596583324</v>
      </c>
      <c r="AB184" s="13">
        <f t="shared" si="482"/>
        <v>384.58642577074875</v>
      </c>
      <c r="AC184" s="13">
        <f t="shared" si="482"/>
        <v>475.59162842129223</v>
      </c>
      <c r="AD184" s="13">
        <f t="shared" si="384"/>
        <v>4797556.3028391674</v>
      </c>
      <c r="AE184" s="13">
        <f t="shared" si="398"/>
        <v>4799976.768407682</v>
      </c>
      <c r="AF184" s="15"/>
      <c r="AG184">
        <f t="shared" si="323"/>
        <v>173</v>
      </c>
      <c r="AH184" s="15"/>
      <c r="AI184" s="15"/>
      <c r="AJ184" s="13">
        <f t="shared" ref="AJ184:BC184" si="483">I183*AI$8</f>
        <v>0.30535728774017362</v>
      </c>
      <c r="AK184" s="13">
        <f t="shared" si="483"/>
        <v>0</v>
      </c>
      <c r="AL184" s="13">
        <f t="shared" si="483"/>
        <v>0</v>
      </c>
      <c r="AM184" s="13">
        <f t="shared" si="483"/>
        <v>0</v>
      </c>
      <c r="AN184" s="13">
        <f t="shared" si="483"/>
        <v>0</v>
      </c>
      <c r="AO184" s="13">
        <f t="shared" si="483"/>
        <v>0</v>
      </c>
      <c r="AP184" s="13">
        <f t="shared" si="483"/>
        <v>0</v>
      </c>
      <c r="AQ184" s="13">
        <f t="shared" si="483"/>
        <v>0</v>
      </c>
      <c r="AR184" s="13">
        <f t="shared" si="483"/>
        <v>0</v>
      </c>
      <c r="AS184" s="13">
        <f t="shared" si="483"/>
        <v>0</v>
      </c>
      <c r="AT184" s="13">
        <f t="shared" si="483"/>
        <v>0</v>
      </c>
      <c r="AU184" s="13">
        <f t="shared" si="483"/>
        <v>0</v>
      </c>
      <c r="AV184" s="13">
        <f t="shared" si="483"/>
        <v>0</v>
      </c>
      <c r="AW184" s="13">
        <f t="shared" si="483"/>
        <v>0</v>
      </c>
      <c r="AX184" s="13">
        <f t="shared" si="483"/>
        <v>0</v>
      </c>
      <c r="AY184" s="13">
        <f t="shared" si="483"/>
        <v>0</v>
      </c>
      <c r="AZ184" s="13">
        <f t="shared" si="483"/>
        <v>0</v>
      </c>
      <c r="BA184" s="13">
        <f t="shared" si="483"/>
        <v>0</v>
      </c>
      <c r="BB184" s="13">
        <f t="shared" si="483"/>
        <v>0</v>
      </c>
      <c r="BC184" s="13">
        <f t="shared" si="483"/>
        <v>0</v>
      </c>
      <c r="BD184" s="13">
        <f t="shared" si="391"/>
        <v>0</v>
      </c>
      <c r="BE184" s="13">
        <f t="shared" si="392"/>
        <v>0.30535728774017362</v>
      </c>
      <c r="BF184" s="13">
        <f t="shared" si="393"/>
        <v>199998.77747158965</v>
      </c>
      <c r="BG184" s="4">
        <f t="shared" si="357"/>
        <v>4999975.5458792718</v>
      </c>
      <c r="BH184" s="4">
        <f t="shared" si="409"/>
        <v>1.0000183822781763</v>
      </c>
      <c r="BI184" s="4">
        <f t="shared" si="386"/>
        <v>3.9999951127044726</v>
      </c>
      <c r="BJ184" s="15"/>
      <c r="BK184" s="13">
        <f t="shared" si="353"/>
        <v>5000000.0000000009</v>
      </c>
      <c r="BL184" s="13"/>
      <c r="BM184">
        <f t="shared" si="354"/>
        <v>173</v>
      </c>
      <c r="BN184" s="11">
        <f t="shared" si="358"/>
        <v>5.0946071876400497E-6</v>
      </c>
      <c r="BO184" s="9">
        <f t="shared" si="359"/>
        <v>6.2246822900784478E-6</v>
      </c>
      <c r="BP184" s="9">
        <f t="shared" si="360"/>
        <v>7.4672420780129247E-6</v>
      </c>
      <c r="BQ184" s="9">
        <f t="shared" si="361"/>
        <v>9.3303910639724446E-6</v>
      </c>
      <c r="BR184" s="9">
        <f t="shared" si="362"/>
        <v>1.165735860495194E-5</v>
      </c>
      <c r="BS184" s="9">
        <f t="shared" si="363"/>
        <v>1.4563058599166043E-5</v>
      </c>
      <c r="BT184" s="9">
        <f t="shared" si="364"/>
        <v>1.8190594551462161E-5</v>
      </c>
      <c r="BU184" s="9">
        <f t="shared" si="365"/>
        <v>2.2718034848393412E-5</v>
      </c>
      <c r="BV184" s="9">
        <f t="shared" si="366"/>
        <v>2.8366748600682436E-5</v>
      </c>
      <c r="BW184" s="9">
        <f t="shared" si="367"/>
        <v>3.5411629634187639E-5</v>
      </c>
      <c r="BX184" s="9">
        <f t="shared" si="368"/>
        <v>4.4193590646551168E-5</v>
      </c>
      <c r="BY184" s="9">
        <f t="shared" si="369"/>
        <v>0</v>
      </c>
      <c r="BZ184" s="9">
        <f t="shared" si="370"/>
        <v>0</v>
      </c>
      <c r="CA184" s="9">
        <f t="shared" si="371"/>
        <v>0</v>
      </c>
      <c r="CB184" s="9">
        <f t="shared" si="372"/>
        <v>0</v>
      </c>
      <c r="CC184" s="9">
        <f t="shared" si="373"/>
        <v>0</v>
      </c>
      <c r="CD184" s="9">
        <f t="shared" si="374"/>
        <v>0</v>
      </c>
      <c r="CE184" s="9">
        <f t="shared" si="375"/>
        <v>0</v>
      </c>
      <c r="CF184" s="9">
        <f t="shared" si="376"/>
        <v>0</v>
      </c>
      <c r="CG184" s="9">
        <f t="shared" si="377"/>
        <v>0</v>
      </c>
      <c r="CH184" s="9">
        <f t="shared" si="378"/>
        <v>0</v>
      </c>
      <c r="CI184" s="9">
        <f t="shared" si="379"/>
        <v>0</v>
      </c>
      <c r="CJ184" s="9">
        <f t="shared" si="380"/>
        <v>4.8883329647104494</v>
      </c>
      <c r="CK184" s="9">
        <f t="shared" si="400"/>
        <v>4.8885310880413666</v>
      </c>
    </row>
    <row r="185" spans="2:89" x14ac:dyDescent="0.2">
      <c r="B185" s="1">
        <f t="shared" si="387"/>
        <v>44034</v>
      </c>
      <c r="C185" s="8">
        <f t="shared" si="381"/>
        <v>24.857142857142858</v>
      </c>
      <c r="D185">
        <f t="shared" si="394"/>
        <v>174</v>
      </c>
      <c r="E185" s="14">
        <f t="shared" si="388"/>
        <v>0.2</v>
      </c>
      <c r="F185" s="3">
        <f t="shared" si="382"/>
        <v>4.0551999668446754</v>
      </c>
      <c r="G185" s="4">
        <f t="shared" si="395"/>
        <v>19.565589640932899</v>
      </c>
      <c r="I185" s="13">
        <f t="shared" si="396"/>
        <v>4.8885310880413666</v>
      </c>
      <c r="J185" s="13">
        <f t="shared" ref="J185:AC185" si="484">I184*(1-I$8)</f>
        <v>5.8647259527416109</v>
      </c>
      <c r="K185" s="13">
        <f t="shared" si="484"/>
        <v>7.3285749057641665</v>
      </c>
      <c r="L185" s="13">
        <f t="shared" si="484"/>
        <v>9.1571250935781343</v>
      </c>
      <c r="M185" s="13">
        <f t="shared" si="484"/>
        <v>11.440880695604642</v>
      </c>
      <c r="N185" s="13">
        <f t="shared" si="484"/>
        <v>14.292621651476153</v>
      </c>
      <c r="O185" s="13">
        <f t="shared" si="484"/>
        <v>17.852794024624792</v>
      </c>
      <c r="P185" s="13">
        <f t="shared" si="484"/>
        <v>22.296159460055428</v>
      </c>
      <c r="Q185" s="13">
        <f t="shared" si="484"/>
        <v>27.839976229671425</v>
      </c>
      <c r="R185" s="13">
        <f t="shared" si="484"/>
        <v>34.754033363062085</v>
      </c>
      <c r="S185" s="13">
        <f t="shared" si="484"/>
        <v>43.37291278684701</v>
      </c>
      <c r="T185" s="13">
        <f t="shared" si="484"/>
        <v>54.110910766178776</v>
      </c>
      <c r="U185" s="13">
        <f t="shared" si="484"/>
        <v>67.480107028863543</v>
      </c>
      <c r="V185" s="13">
        <f t="shared" si="484"/>
        <v>84.112124879011361</v>
      </c>
      <c r="W185" s="13">
        <f t="shared" si="484"/>
        <v>104.78417526640503</v>
      </c>
      <c r="X185" s="13">
        <f t="shared" si="484"/>
        <v>130.45001970311409</v>
      </c>
      <c r="Y185" s="13">
        <f t="shared" si="484"/>
        <v>162.27652067174373</v>
      </c>
      <c r="Z185" s="13">
        <f t="shared" si="484"/>
        <v>201.68647709412119</v>
      </c>
      <c r="AA185" s="13">
        <f t="shared" si="484"/>
        <v>250.40847520268855</v>
      </c>
      <c r="AB185" s="13">
        <f t="shared" si="484"/>
        <v>310.53453596583324</v>
      </c>
      <c r="AC185" s="13">
        <f t="shared" si="484"/>
        <v>384.58642577074875</v>
      </c>
      <c r="AD185" s="13">
        <f t="shared" si="384"/>
        <v>4798031.8944675885</v>
      </c>
      <c r="AE185" s="13">
        <f t="shared" si="398"/>
        <v>4799981.412575189</v>
      </c>
      <c r="AF185" s="15"/>
      <c r="AG185">
        <f t="shared" si="323"/>
        <v>174</v>
      </c>
      <c r="AH185" s="15"/>
      <c r="AI185" s="15"/>
      <c r="AJ185" s="13">
        <f t="shared" ref="AJ185:BC185" si="485">I184*AI$8</f>
        <v>0.24436358136423381</v>
      </c>
      <c r="AK185" s="13">
        <f t="shared" si="485"/>
        <v>0</v>
      </c>
      <c r="AL185" s="13">
        <f t="shared" si="485"/>
        <v>0</v>
      </c>
      <c r="AM185" s="13">
        <f t="shared" si="485"/>
        <v>0</v>
      </c>
      <c r="AN185" s="13">
        <f t="shared" si="485"/>
        <v>0</v>
      </c>
      <c r="AO185" s="13">
        <f t="shared" si="485"/>
        <v>0</v>
      </c>
      <c r="AP185" s="13">
        <f t="shared" si="485"/>
        <v>0</v>
      </c>
      <c r="AQ185" s="13">
        <f t="shared" si="485"/>
        <v>0</v>
      </c>
      <c r="AR185" s="13">
        <f t="shared" si="485"/>
        <v>0</v>
      </c>
      <c r="AS185" s="13">
        <f t="shared" si="485"/>
        <v>0</v>
      </c>
      <c r="AT185" s="13">
        <f t="shared" si="485"/>
        <v>0</v>
      </c>
      <c r="AU185" s="13">
        <f t="shared" si="485"/>
        <v>0</v>
      </c>
      <c r="AV185" s="13">
        <f t="shared" si="485"/>
        <v>0</v>
      </c>
      <c r="AW185" s="13">
        <f t="shared" si="485"/>
        <v>0</v>
      </c>
      <c r="AX185" s="13">
        <f t="shared" si="485"/>
        <v>0</v>
      </c>
      <c r="AY185" s="13">
        <f t="shared" si="485"/>
        <v>0</v>
      </c>
      <c r="AZ185" s="13">
        <f t="shared" si="485"/>
        <v>0</v>
      </c>
      <c r="BA185" s="13">
        <f t="shared" si="485"/>
        <v>0</v>
      </c>
      <c r="BB185" s="13">
        <f t="shared" si="485"/>
        <v>0</v>
      </c>
      <c r="BC185" s="13">
        <f t="shared" si="485"/>
        <v>0</v>
      </c>
      <c r="BD185" s="13">
        <f t="shared" si="391"/>
        <v>0</v>
      </c>
      <c r="BE185" s="13">
        <f t="shared" si="392"/>
        <v>0.24436358136423381</v>
      </c>
      <c r="BF185" s="13">
        <f t="shared" si="393"/>
        <v>199999.02183517101</v>
      </c>
      <c r="BG185" s="4">
        <f t="shared" si="357"/>
        <v>4999980.4344103597</v>
      </c>
      <c r="BH185" s="4">
        <f t="shared" si="409"/>
        <v>1.0000147147974703</v>
      </c>
      <c r="BI185" s="4">
        <f t="shared" si="386"/>
        <v>3.9999960891598287</v>
      </c>
      <c r="BJ185" s="15"/>
      <c r="BK185" s="13">
        <f t="shared" si="353"/>
        <v>5000000.0000000009</v>
      </c>
      <c r="BL185" s="13"/>
      <c r="BM185">
        <f t="shared" si="354"/>
        <v>174</v>
      </c>
      <c r="BN185" s="11">
        <f t="shared" si="358"/>
        <v>4.0761636778693636E-6</v>
      </c>
      <c r="BO185" s="9">
        <f t="shared" si="359"/>
        <v>3.9852905718418842E-6</v>
      </c>
      <c r="BP185" s="9">
        <f t="shared" si="360"/>
        <v>4.7811165818446305E-6</v>
      </c>
      <c r="BQ185" s="9">
        <f t="shared" si="361"/>
        <v>5.9744941682841585E-6</v>
      </c>
      <c r="BR185" s="9">
        <f t="shared" si="362"/>
        <v>7.4651881400298578E-6</v>
      </c>
      <c r="BS185" s="9">
        <f t="shared" si="363"/>
        <v>9.3269804668520845E-6</v>
      </c>
      <c r="BT185" s="9">
        <f t="shared" si="364"/>
        <v>1.1651813047455268E-5</v>
      </c>
      <c r="BU185" s="9">
        <f t="shared" si="365"/>
        <v>1.455418211033176E-5</v>
      </c>
      <c r="BV185" s="9">
        <f t="shared" si="366"/>
        <v>1.8176559069412266E-5</v>
      </c>
      <c r="BW185" s="9">
        <f t="shared" si="367"/>
        <v>2.2696059980026626E-5</v>
      </c>
      <c r="BX185" s="9">
        <f t="shared" si="368"/>
        <v>2.8332625690794744E-5</v>
      </c>
      <c r="BY185" s="9">
        <f t="shared" si="369"/>
        <v>0</v>
      </c>
      <c r="BZ185" s="9">
        <f t="shared" si="370"/>
        <v>0</v>
      </c>
      <c r="CA185" s="9">
        <f t="shared" si="371"/>
        <v>0</v>
      </c>
      <c r="CB185" s="9">
        <f t="shared" si="372"/>
        <v>0</v>
      </c>
      <c r="CC185" s="9">
        <f t="shared" si="373"/>
        <v>0</v>
      </c>
      <c r="CD185" s="9">
        <f t="shared" si="374"/>
        <v>0</v>
      </c>
      <c r="CE185" s="9">
        <f t="shared" si="375"/>
        <v>0</v>
      </c>
      <c r="CF185" s="9">
        <f t="shared" si="376"/>
        <v>0</v>
      </c>
      <c r="CG185" s="9">
        <f t="shared" si="377"/>
        <v>0</v>
      </c>
      <c r="CH185" s="9">
        <f t="shared" si="378"/>
        <v>0</v>
      </c>
      <c r="CI185" s="9">
        <f t="shared" si="379"/>
        <v>0</v>
      </c>
      <c r="CJ185" s="9">
        <f t="shared" si="380"/>
        <v>3.9115126666975035</v>
      </c>
      <c r="CK185" s="9">
        <f t="shared" si="400"/>
        <v>3.9116396110073306</v>
      </c>
    </row>
    <row r="186" spans="2:89" x14ac:dyDescent="0.2">
      <c r="B186" s="1">
        <f t="shared" si="387"/>
        <v>44035</v>
      </c>
      <c r="C186" s="8">
        <f t="shared" si="381"/>
        <v>25</v>
      </c>
      <c r="D186">
        <f t="shared" si="394"/>
        <v>175</v>
      </c>
      <c r="E186" s="14">
        <f t="shared" si="388"/>
        <v>0.2</v>
      </c>
      <c r="F186" s="3">
        <f t="shared" si="382"/>
        <v>4.0551999668446754</v>
      </c>
      <c r="G186" s="4">
        <f t="shared" si="395"/>
        <v>15.653950029925568</v>
      </c>
      <c r="I186" s="13">
        <f t="shared" si="396"/>
        <v>3.9116396110073306</v>
      </c>
      <c r="J186" s="13">
        <f t="shared" ref="J186:AC186" si="486">I185*(1-I$8)</f>
        <v>4.6929898445197118</v>
      </c>
      <c r="K186" s="13">
        <f t="shared" si="486"/>
        <v>5.8647259527416109</v>
      </c>
      <c r="L186" s="13">
        <f t="shared" si="486"/>
        <v>7.3285749057641665</v>
      </c>
      <c r="M186" s="13">
        <f t="shared" si="486"/>
        <v>9.1571250935781343</v>
      </c>
      <c r="N186" s="13">
        <f t="shared" si="486"/>
        <v>11.440880695604642</v>
      </c>
      <c r="O186" s="13">
        <f t="shared" si="486"/>
        <v>14.292621651476153</v>
      </c>
      <c r="P186" s="13">
        <f t="shared" si="486"/>
        <v>17.852794024624792</v>
      </c>
      <c r="Q186" s="13">
        <f t="shared" si="486"/>
        <v>22.296159460055428</v>
      </c>
      <c r="R186" s="13">
        <f t="shared" si="486"/>
        <v>27.839976229671425</v>
      </c>
      <c r="S186" s="13">
        <f t="shared" si="486"/>
        <v>34.754033363062085</v>
      </c>
      <c r="T186" s="13">
        <f t="shared" si="486"/>
        <v>43.37291278684701</v>
      </c>
      <c r="U186" s="13">
        <f t="shared" si="486"/>
        <v>54.110910766178776</v>
      </c>
      <c r="V186" s="13">
        <f t="shared" si="486"/>
        <v>67.480107028863543</v>
      </c>
      <c r="W186" s="13">
        <f t="shared" si="486"/>
        <v>84.112124879011361</v>
      </c>
      <c r="X186" s="13">
        <f t="shared" si="486"/>
        <v>104.78417526640503</v>
      </c>
      <c r="Y186" s="13">
        <f t="shared" si="486"/>
        <v>130.45001970311409</v>
      </c>
      <c r="Z186" s="13">
        <f t="shared" si="486"/>
        <v>162.27652067174373</v>
      </c>
      <c r="AA186" s="13">
        <f t="shared" si="486"/>
        <v>201.68647709412119</v>
      </c>
      <c r="AB186" s="13">
        <f t="shared" si="486"/>
        <v>250.40847520268855</v>
      </c>
      <c r="AC186" s="13">
        <f t="shared" si="486"/>
        <v>310.53453596583324</v>
      </c>
      <c r="AD186" s="13">
        <f t="shared" si="384"/>
        <v>4798416.4808933595</v>
      </c>
      <c r="AE186" s="13">
        <f t="shared" si="398"/>
        <v>4799985.1286735563</v>
      </c>
      <c r="AF186" s="15"/>
      <c r="AG186">
        <f t="shared" si="323"/>
        <v>175</v>
      </c>
      <c r="AH186" s="15"/>
      <c r="AI186" s="15"/>
      <c r="AJ186" s="13">
        <f t="shared" ref="AJ186:BC186" si="487">I185*AI$8</f>
        <v>0.19554124352165467</v>
      </c>
      <c r="AK186" s="13">
        <f t="shared" si="487"/>
        <v>0</v>
      </c>
      <c r="AL186" s="13">
        <f t="shared" si="487"/>
        <v>0</v>
      </c>
      <c r="AM186" s="13">
        <f t="shared" si="487"/>
        <v>0</v>
      </c>
      <c r="AN186" s="13">
        <f t="shared" si="487"/>
        <v>0</v>
      </c>
      <c r="AO186" s="13">
        <f t="shared" si="487"/>
        <v>0</v>
      </c>
      <c r="AP186" s="13">
        <f t="shared" si="487"/>
        <v>0</v>
      </c>
      <c r="AQ186" s="13">
        <f t="shared" si="487"/>
        <v>0</v>
      </c>
      <c r="AR186" s="13">
        <f t="shared" si="487"/>
        <v>0</v>
      </c>
      <c r="AS186" s="13">
        <f t="shared" si="487"/>
        <v>0</v>
      </c>
      <c r="AT186" s="13">
        <f t="shared" si="487"/>
        <v>0</v>
      </c>
      <c r="AU186" s="13">
        <f t="shared" si="487"/>
        <v>0</v>
      </c>
      <c r="AV186" s="13">
        <f t="shared" si="487"/>
        <v>0</v>
      </c>
      <c r="AW186" s="13">
        <f t="shared" si="487"/>
        <v>0</v>
      </c>
      <c r="AX186" s="13">
        <f t="shared" si="487"/>
        <v>0</v>
      </c>
      <c r="AY186" s="13">
        <f t="shared" si="487"/>
        <v>0</v>
      </c>
      <c r="AZ186" s="13">
        <f t="shared" si="487"/>
        <v>0</v>
      </c>
      <c r="BA186" s="13">
        <f t="shared" si="487"/>
        <v>0</v>
      </c>
      <c r="BB186" s="13">
        <f t="shared" si="487"/>
        <v>0</v>
      </c>
      <c r="BC186" s="13">
        <f t="shared" si="487"/>
        <v>0</v>
      </c>
      <c r="BD186" s="13">
        <f t="shared" si="391"/>
        <v>0</v>
      </c>
      <c r="BE186" s="13">
        <f t="shared" si="392"/>
        <v>0.19554124352165467</v>
      </c>
      <c r="BF186" s="13">
        <f t="shared" si="393"/>
        <v>199999.21737641454</v>
      </c>
      <c r="BG186" s="4">
        <f t="shared" si="357"/>
        <v>4999984.3460499709</v>
      </c>
      <c r="BH186" s="4">
        <f t="shared" si="409"/>
        <v>1.0000117776947877</v>
      </c>
      <c r="BI186" s="4">
        <f t="shared" si="386"/>
        <v>3.9999968706785167</v>
      </c>
      <c r="BJ186" s="15"/>
      <c r="BK186" s="13">
        <f t="shared" si="353"/>
        <v>5000000.0000000009</v>
      </c>
      <c r="BL186" s="13"/>
      <c r="BM186">
        <f t="shared" si="354"/>
        <v>175</v>
      </c>
      <c r="BN186" s="11">
        <f t="shared" si="358"/>
        <v>3.26123905783395E-6</v>
      </c>
      <c r="BO186" s="9">
        <f t="shared" si="359"/>
        <v>2.5513583759175011E-6</v>
      </c>
      <c r="BP186" s="9">
        <f t="shared" si="360"/>
        <v>3.0609923557931522E-6</v>
      </c>
      <c r="BQ186" s="9">
        <f t="shared" si="361"/>
        <v>3.8252546681146729E-6</v>
      </c>
      <c r="BR186" s="9">
        <f t="shared" si="362"/>
        <v>4.7800469441879719E-6</v>
      </c>
      <c r="BS186" s="9">
        <f t="shared" si="363"/>
        <v>5.9727148025296757E-6</v>
      </c>
      <c r="BT186" s="9">
        <f t="shared" si="364"/>
        <v>7.4622893961048624E-6</v>
      </c>
      <c r="BU186" s="9">
        <f t="shared" si="365"/>
        <v>9.3223311937274417E-6</v>
      </c>
      <c r="BV186" s="9">
        <f t="shared" si="366"/>
        <v>1.1644445832914187E-5</v>
      </c>
      <c r="BW186" s="9">
        <f t="shared" si="367"/>
        <v>1.4542621214165334E-5</v>
      </c>
      <c r="BX186" s="9">
        <f t="shared" si="368"/>
        <v>1.8158563569874641E-5</v>
      </c>
      <c r="BY186" s="9">
        <f t="shared" si="369"/>
        <v>0</v>
      </c>
      <c r="BZ186" s="9">
        <f t="shared" si="370"/>
        <v>0</v>
      </c>
      <c r="CA186" s="9">
        <f t="shared" si="371"/>
        <v>0</v>
      </c>
      <c r="CB186" s="9">
        <f t="shared" si="372"/>
        <v>0</v>
      </c>
      <c r="CC186" s="9">
        <f t="shared" si="373"/>
        <v>0</v>
      </c>
      <c r="CD186" s="9">
        <f t="shared" si="374"/>
        <v>0</v>
      </c>
      <c r="CE186" s="9">
        <f t="shared" si="375"/>
        <v>0</v>
      </c>
      <c r="CF186" s="9">
        <f t="shared" si="376"/>
        <v>0</v>
      </c>
      <c r="CG186" s="9">
        <f t="shared" si="377"/>
        <v>0</v>
      </c>
      <c r="CH186" s="9">
        <f t="shared" si="378"/>
        <v>0</v>
      </c>
      <c r="CI186" s="9">
        <f t="shared" si="379"/>
        <v>0</v>
      </c>
      <c r="CJ186" s="9">
        <f t="shared" si="380"/>
        <v>3.1297566486487121</v>
      </c>
      <c r="CK186" s="9">
        <f t="shared" si="400"/>
        <v>3.1298379692670655</v>
      </c>
    </row>
    <row r="187" spans="2:89" x14ac:dyDescent="0.2">
      <c r="B187" s="1">
        <f t="shared" si="387"/>
        <v>44036</v>
      </c>
      <c r="C187" s="8">
        <f t="shared" si="381"/>
        <v>25.142857142857142</v>
      </c>
      <c r="D187">
        <f t="shared" si="394"/>
        <v>176</v>
      </c>
      <c r="E187" s="14">
        <f t="shared" si="388"/>
        <v>0.2</v>
      </c>
      <c r="F187" s="3">
        <f t="shared" si="382"/>
        <v>4.0551999668446754</v>
      </c>
      <c r="G187" s="4">
        <f t="shared" si="395"/>
        <v>12.524112060658503</v>
      </c>
      <c r="I187" s="13">
        <f t="shared" si="396"/>
        <v>3.1298379692670655</v>
      </c>
      <c r="J187" s="13">
        <f t="shared" ref="J187:AC187" si="488">I186*(1-I$8)</f>
        <v>3.7551740265670372</v>
      </c>
      <c r="K187" s="13">
        <f t="shared" si="488"/>
        <v>4.6929898445197118</v>
      </c>
      <c r="L187" s="13">
        <f t="shared" si="488"/>
        <v>5.8647259527416109</v>
      </c>
      <c r="M187" s="13">
        <f t="shared" si="488"/>
        <v>7.3285749057641665</v>
      </c>
      <c r="N187" s="13">
        <f t="shared" si="488"/>
        <v>9.1571250935781343</v>
      </c>
      <c r="O187" s="13">
        <f t="shared" si="488"/>
        <v>11.440880695604642</v>
      </c>
      <c r="P187" s="13">
        <f t="shared" si="488"/>
        <v>14.292621651476153</v>
      </c>
      <c r="Q187" s="13">
        <f t="shared" si="488"/>
        <v>17.852794024624792</v>
      </c>
      <c r="R187" s="13">
        <f t="shared" si="488"/>
        <v>22.296159460055428</v>
      </c>
      <c r="S187" s="13">
        <f t="shared" si="488"/>
        <v>27.839976229671425</v>
      </c>
      <c r="T187" s="13">
        <f t="shared" si="488"/>
        <v>34.754033363062085</v>
      </c>
      <c r="U187" s="13">
        <f t="shared" si="488"/>
        <v>43.37291278684701</v>
      </c>
      <c r="V187" s="13">
        <f t="shared" si="488"/>
        <v>54.110910766178776</v>
      </c>
      <c r="W187" s="13">
        <f t="shared" si="488"/>
        <v>67.480107028863543</v>
      </c>
      <c r="X187" s="13">
        <f t="shared" si="488"/>
        <v>84.112124879011361</v>
      </c>
      <c r="Y187" s="13">
        <f t="shared" si="488"/>
        <v>104.78417526640503</v>
      </c>
      <c r="Z187" s="13">
        <f t="shared" si="488"/>
        <v>130.45001970311409</v>
      </c>
      <c r="AA187" s="13">
        <f t="shared" si="488"/>
        <v>162.27652067174373</v>
      </c>
      <c r="AB187" s="13">
        <f t="shared" si="488"/>
        <v>201.68647709412119</v>
      </c>
      <c r="AC187" s="13">
        <f t="shared" si="488"/>
        <v>250.40847520268855</v>
      </c>
      <c r="AD187" s="13">
        <f t="shared" si="384"/>
        <v>4798727.0154293254</v>
      </c>
      <c r="AE187" s="13">
        <f t="shared" si="398"/>
        <v>4799988.1020459412</v>
      </c>
      <c r="AF187" s="15"/>
      <c r="AG187">
        <f t="shared" si="323"/>
        <v>176</v>
      </c>
      <c r="AH187" s="15"/>
      <c r="AI187" s="15"/>
      <c r="AJ187" s="13">
        <f t="shared" ref="AJ187:BC187" si="489">I186*AI$8</f>
        <v>0.15646558444029324</v>
      </c>
      <c r="AK187" s="13">
        <f t="shared" si="489"/>
        <v>0</v>
      </c>
      <c r="AL187" s="13">
        <f t="shared" si="489"/>
        <v>0</v>
      </c>
      <c r="AM187" s="13">
        <f t="shared" si="489"/>
        <v>0</v>
      </c>
      <c r="AN187" s="13">
        <f t="shared" si="489"/>
        <v>0</v>
      </c>
      <c r="AO187" s="13">
        <f t="shared" si="489"/>
        <v>0</v>
      </c>
      <c r="AP187" s="13">
        <f t="shared" si="489"/>
        <v>0</v>
      </c>
      <c r="AQ187" s="13">
        <f t="shared" si="489"/>
        <v>0</v>
      </c>
      <c r="AR187" s="13">
        <f t="shared" si="489"/>
        <v>0</v>
      </c>
      <c r="AS187" s="13">
        <f t="shared" si="489"/>
        <v>0</v>
      </c>
      <c r="AT187" s="13">
        <f t="shared" si="489"/>
        <v>0</v>
      </c>
      <c r="AU187" s="13">
        <f t="shared" si="489"/>
        <v>0</v>
      </c>
      <c r="AV187" s="13">
        <f t="shared" si="489"/>
        <v>0</v>
      </c>
      <c r="AW187" s="13">
        <f t="shared" si="489"/>
        <v>0</v>
      </c>
      <c r="AX187" s="13">
        <f t="shared" si="489"/>
        <v>0</v>
      </c>
      <c r="AY187" s="13">
        <f t="shared" si="489"/>
        <v>0</v>
      </c>
      <c r="AZ187" s="13">
        <f t="shared" si="489"/>
        <v>0</v>
      </c>
      <c r="BA187" s="13">
        <f t="shared" si="489"/>
        <v>0</v>
      </c>
      <c r="BB187" s="13">
        <f t="shared" si="489"/>
        <v>0</v>
      </c>
      <c r="BC187" s="13">
        <f t="shared" si="489"/>
        <v>0</v>
      </c>
      <c r="BD187" s="13">
        <f t="shared" si="391"/>
        <v>0</v>
      </c>
      <c r="BE187" s="13">
        <f t="shared" si="392"/>
        <v>0.15646558444029324</v>
      </c>
      <c r="BF187" s="13">
        <f t="shared" si="393"/>
        <v>199999.37384199898</v>
      </c>
      <c r="BG187" s="4">
        <f t="shared" si="357"/>
        <v>4999987.4758879403</v>
      </c>
      <c r="BH187" s="4">
        <f t="shared" si="409"/>
        <v>1.0000094259697434</v>
      </c>
      <c r="BI187" s="4">
        <f t="shared" si="386"/>
        <v>3.9999974961233558</v>
      </c>
      <c r="BJ187" s="15"/>
      <c r="BK187" s="13">
        <f t="shared" si="353"/>
        <v>5000000.0000000009</v>
      </c>
      <c r="BL187" s="13"/>
      <c r="BM187">
        <f t="shared" si="354"/>
        <v>176</v>
      </c>
      <c r="BN187" s="11">
        <f t="shared" si="358"/>
        <v>2.6091896722694816E-6</v>
      </c>
      <c r="BO187" s="9">
        <f t="shared" si="359"/>
        <v>1.633268181057703E-6</v>
      </c>
      <c r="BP187" s="9">
        <f t="shared" si="360"/>
        <v>1.9595922575386634E-6</v>
      </c>
      <c r="BQ187" s="9">
        <f t="shared" si="361"/>
        <v>2.4489801268772787E-6</v>
      </c>
      <c r="BR187" s="9">
        <f t="shared" si="362"/>
        <v>3.0604364773168412E-6</v>
      </c>
      <c r="BS187" s="9">
        <f t="shared" si="363"/>
        <v>3.8243283913146305E-6</v>
      </c>
      <c r="BT187" s="9">
        <f t="shared" si="364"/>
        <v>4.7785352443687554E-6</v>
      </c>
      <c r="BU187" s="9">
        <f t="shared" si="365"/>
        <v>5.9702855505277834E-6</v>
      </c>
      <c r="BV187" s="9">
        <f t="shared" si="366"/>
        <v>7.4584321605373528E-6</v>
      </c>
      <c r="BW187" s="9">
        <f t="shared" si="367"/>
        <v>9.3162651580410643E-6</v>
      </c>
      <c r="BX187" s="9">
        <f t="shared" si="368"/>
        <v>1.1634981798890025E-5</v>
      </c>
      <c r="BY187" s="9">
        <f t="shared" si="369"/>
        <v>0</v>
      </c>
      <c r="BZ187" s="9">
        <f t="shared" si="370"/>
        <v>0</v>
      </c>
      <c r="CA187" s="9">
        <f t="shared" si="371"/>
        <v>0</v>
      </c>
      <c r="CB187" s="9">
        <f t="shared" si="372"/>
        <v>0</v>
      </c>
      <c r="CC187" s="9">
        <f t="shared" si="373"/>
        <v>0</v>
      </c>
      <c r="CD187" s="9">
        <f t="shared" si="374"/>
        <v>0</v>
      </c>
      <c r="CE187" s="9">
        <f t="shared" si="375"/>
        <v>0</v>
      </c>
      <c r="CF187" s="9">
        <f t="shared" si="376"/>
        <v>0</v>
      </c>
      <c r="CG187" s="9">
        <f t="shared" si="377"/>
        <v>0</v>
      </c>
      <c r="CH187" s="9">
        <f t="shared" si="378"/>
        <v>0</v>
      </c>
      <c r="CI187" s="9">
        <f t="shared" si="379"/>
        <v>0</v>
      </c>
      <c r="CJ187" s="9">
        <f t="shared" si="380"/>
        <v>2.5041577937397497</v>
      </c>
      <c r="CK187" s="9">
        <f t="shared" si="400"/>
        <v>2.5042098788450962</v>
      </c>
    </row>
    <row r="188" spans="2:89" x14ac:dyDescent="0.2">
      <c r="B188" s="1">
        <f t="shared" si="387"/>
        <v>44037</v>
      </c>
      <c r="C188" s="8">
        <f t="shared" si="381"/>
        <v>25.285714285714285</v>
      </c>
      <c r="D188">
        <f t="shared" si="394"/>
        <v>177</v>
      </c>
      <c r="E188" s="14">
        <f t="shared" si="388"/>
        <v>0.2</v>
      </c>
      <c r="F188" s="3">
        <f t="shared" si="382"/>
        <v>4.0551999668446754</v>
      </c>
      <c r="G188" s="4">
        <f t="shared" si="395"/>
        <v>10.019902181813407</v>
      </c>
      <c r="I188" s="13">
        <f t="shared" si="396"/>
        <v>2.5042098788450962</v>
      </c>
      <c r="J188" s="13">
        <f t="shared" ref="J188:AC188" si="490">I187*(1-I$8)</f>
        <v>3.0046444504963827</v>
      </c>
      <c r="K188" s="13">
        <f t="shared" si="490"/>
        <v>3.7551740265670372</v>
      </c>
      <c r="L188" s="13">
        <f t="shared" si="490"/>
        <v>4.6929898445197118</v>
      </c>
      <c r="M188" s="13">
        <f t="shared" si="490"/>
        <v>5.8647259527416109</v>
      </c>
      <c r="N188" s="13">
        <f t="shared" si="490"/>
        <v>7.3285749057641665</v>
      </c>
      <c r="O188" s="13">
        <f t="shared" si="490"/>
        <v>9.1571250935781343</v>
      </c>
      <c r="P188" s="13">
        <f t="shared" si="490"/>
        <v>11.440880695604642</v>
      </c>
      <c r="Q188" s="13">
        <f t="shared" si="490"/>
        <v>14.292621651476153</v>
      </c>
      <c r="R188" s="13">
        <f t="shared" si="490"/>
        <v>17.852794024624792</v>
      </c>
      <c r="S188" s="13">
        <f t="shared" si="490"/>
        <v>22.296159460055428</v>
      </c>
      <c r="T188" s="13">
        <f t="shared" si="490"/>
        <v>27.839976229671425</v>
      </c>
      <c r="U188" s="13">
        <f t="shared" si="490"/>
        <v>34.754033363062085</v>
      </c>
      <c r="V188" s="13">
        <f t="shared" si="490"/>
        <v>43.37291278684701</v>
      </c>
      <c r="W188" s="13">
        <f t="shared" si="490"/>
        <v>54.110910766178776</v>
      </c>
      <c r="X188" s="13">
        <f t="shared" si="490"/>
        <v>67.480107028863543</v>
      </c>
      <c r="Y188" s="13">
        <f t="shared" si="490"/>
        <v>84.112124879011361</v>
      </c>
      <c r="Z188" s="13">
        <f t="shared" si="490"/>
        <v>104.78417526640503</v>
      </c>
      <c r="AA188" s="13">
        <f t="shared" si="490"/>
        <v>130.45001970311409</v>
      </c>
      <c r="AB188" s="13">
        <f t="shared" si="490"/>
        <v>162.27652067174373</v>
      </c>
      <c r="AC188" s="13">
        <f t="shared" si="490"/>
        <v>201.68647709412119</v>
      </c>
      <c r="AD188" s="13">
        <f t="shared" si="384"/>
        <v>4798977.4239045279</v>
      </c>
      <c r="AE188" s="13">
        <f t="shared" si="398"/>
        <v>4799990.4810623014</v>
      </c>
      <c r="AF188" s="15"/>
      <c r="AG188">
        <f t="shared" si="323"/>
        <v>177</v>
      </c>
      <c r="AH188" s="15"/>
      <c r="AI188" s="15"/>
      <c r="AJ188" s="13">
        <f t="shared" ref="AJ188:BC188" si="491">I187*AI$8</f>
        <v>0.12519351877068263</v>
      </c>
      <c r="AK188" s="13">
        <f t="shared" si="491"/>
        <v>0</v>
      </c>
      <c r="AL188" s="13">
        <f t="shared" si="491"/>
        <v>0</v>
      </c>
      <c r="AM188" s="13">
        <f t="shared" si="491"/>
        <v>0</v>
      </c>
      <c r="AN188" s="13">
        <f t="shared" si="491"/>
        <v>0</v>
      </c>
      <c r="AO188" s="13">
        <f t="shared" si="491"/>
        <v>0</v>
      </c>
      <c r="AP188" s="13">
        <f t="shared" si="491"/>
        <v>0</v>
      </c>
      <c r="AQ188" s="13">
        <f t="shared" si="491"/>
        <v>0</v>
      </c>
      <c r="AR188" s="13">
        <f t="shared" si="491"/>
        <v>0</v>
      </c>
      <c r="AS188" s="13">
        <f t="shared" si="491"/>
        <v>0</v>
      </c>
      <c r="AT188" s="13">
        <f t="shared" si="491"/>
        <v>0</v>
      </c>
      <c r="AU188" s="13">
        <f t="shared" si="491"/>
        <v>0</v>
      </c>
      <c r="AV188" s="13">
        <f t="shared" si="491"/>
        <v>0</v>
      </c>
      <c r="AW188" s="13">
        <f t="shared" si="491"/>
        <v>0</v>
      </c>
      <c r="AX188" s="13">
        <f t="shared" si="491"/>
        <v>0</v>
      </c>
      <c r="AY188" s="13">
        <f t="shared" si="491"/>
        <v>0</v>
      </c>
      <c r="AZ188" s="13">
        <f t="shared" si="491"/>
        <v>0</v>
      </c>
      <c r="BA188" s="13">
        <f t="shared" si="491"/>
        <v>0</v>
      </c>
      <c r="BB188" s="13">
        <f t="shared" si="491"/>
        <v>0</v>
      </c>
      <c r="BC188" s="13">
        <f t="shared" si="491"/>
        <v>0</v>
      </c>
      <c r="BD188" s="13">
        <f t="shared" si="391"/>
        <v>0</v>
      </c>
      <c r="BE188" s="13">
        <f t="shared" si="392"/>
        <v>0.12519351877068263</v>
      </c>
      <c r="BF188" s="13">
        <f t="shared" si="393"/>
        <v>199999.49903551774</v>
      </c>
      <c r="BG188" s="4">
        <f t="shared" si="357"/>
        <v>4999989.9800978191</v>
      </c>
      <c r="BH188" s="4">
        <f t="shared" si="409"/>
        <v>1.0000075432544664</v>
      </c>
      <c r="BI188" s="4">
        <f t="shared" si="386"/>
        <v>3.9999979966280854</v>
      </c>
      <c r="BJ188" s="15"/>
      <c r="BK188" s="13">
        <f t="shared" si="353"/>
        <v>5000000.0000000009</v>
      </c>
      <c r="BL188" s="13"/>
      <c r="BM188">
        <f t="shared" si="354"/>
        <v>177</v>
      </c>
      <c r="BN188" s="11">
        <f t="shared" si="358"/>
        <v>2.0874794033459099E-6</v>
      </c>
      <c r="BO188" s="9">
        <f t="shared" si="359"/>
        <v>1.0454973087488988E-6</v>
      </c>
      <c r="BP188" s="9">
        <f t="shared" si="360"/>
        <v>1.2544266809577577E-6</v>
      </c>
      <c r="BQ188" s="9">
        <f t="shared" si="361"/>
        <v>1.5677696872876434E-6</v>
      </c>
      <c r="BR188" s="9">
        <f t="shared" si="362"/>
        <v>1.9593039281092845E-6</v>
      </c>
      <c r="BS188" s="9">
        <f t="shared" si="363"/>
        <v>2.4484989265232661E-6</v>
      </c>
      <c r="BT188" s="9">
        <f t="shared" si="364"/>
        <v>3.059649834332078E-6</v>
      </c>
      <c r="BU188" s="9">
        <f t="shared" si="365"/>
        <v>3.8230620053412687E-6</v>
      </c>
      <c r="BV188" s="9">
        <f t="shared" si="366"/>
        <v>4.7765205616425036E-6</v>
      </c>
      <c r="BW188" s="9">
        <f t="shared" si="367"/>
        <v>5.9671106634544546E-6</v>
      </c>
      <c r="BX188" s="9">
        <f t="shared" si="368"/>
        <v>7.4534679637162382E-6</v>
      </c>
      <c r="BY188" s="9">
        <f t="shared" si="369"/>
        <v>0</v>
      </c>
      <c r="BZ188" s="9">
        <f t="shared" si="370"/>
        <v>0</v>
      </c>
      <c r="CA188" s="9">
        <f t="shared" si="371"/>
        <v>0</v>
      </c>
      <c r="CB188" s="9">
        <f t="shared" si="372"/>
        <v>0</v>
      </c>
      <c r="CC188" s="9">
        <f t="shared" si="373"/>
        <v>0</v>
      </c>
      <c r="CD188" s="9">
        <f t="shared" si="374"/>
        <v>0</v>
      </c>
      <c r="CE188" s="9">
        <f t="shared" si="375"/>
        <v>0</v>
      </c>
      <c r="CF188" s="9">
        <f t="shared" si="376"/>
        <v>0</v>
      </c>
      <c r="CG188" s="9">
        <f t="shared" si="377"/>
        <v>0</v>
      </c>
      <c r="CH188" s="9">
        <f t="shared" si="378"/>
        <v>0</v>
      </c>
      <c r="CI188" s="9">
        <f t="shared" si="379"/>
        <v>0</v>
      </c>
      <c r="CJ188" s="9">
        <f t="shared" si="380"/>
        <v>2.0035533059045432</v>
      </c>
      <c r="CK188" s="9">
        <f t="shared" si="400"/>
        <v>2.0035866612121032</v>
      </c>
    </row>
    <row r="189" spans="2:89" x14ac:dyDescent="0.2">
      <c r="B189" s="1">
        <f t="shared" si="387"/>
        <v>44038</v>
      </c>
      <c r="C189" s="8">
        <f t="shared" si="381"/>
        <v>25.428571428571427</v>
      </c>
      <c r="D189">
        <f t="shared" si="394"/>
        <v>178</v>
      </c>
      <c r="E189" s="14">
        <f t="shared" si="388"/>
        <v>0.2</v>
      </c>
      <c r="F189" s="3">
        <f t="shared" si="382"/>
        <v>4.0551999668446754</v>
      </c>
      <c r="G189" s="4">
        <f t="shared" si="395"/>
        <v>8.016315520601303</v>
      </c>
      <c r="I189" s="13">
        <f t="shared" si="396"/>
        <v>2.0035866612121032</v>
      </c>
      <c r="J189" s="13">
        <f t="shared" ref="J189:AC189" si="492">I188*(1-I$8)</f>
        <v>2.4040414836912922</v>
      </c>
      <c r="K189" s="13">
        <f t="shared" si="492"/>
        <v>3.0046444504963827</v>
      </c>
      <c r="L189" s="13">
        <f t="shared" si="492"/>
        <v>3.7551740265670372</v>
      </c>
      <c r="M189" s="13">
        <f t="shared" si="492"/>
        <v>4.6929898445197118</v>
      </c>
      <c r="N189" s="13">
        <f t="shared" si="492"/>
        <v>5.8647259527416109</v>
      </c>
      <c r="O189" s="13">
        <f t="shared" si="492"/>
        <v>7.3285749057641665</v>
      </c>
      <c r="P189" s="13">
        <f t="shared" si="492"/>
        <v>9.1571250935781343</v>
      </c>
      <c r="Q189" s="13">
        <f t="shared" si="492"/>
        <v>11.440880695604642</v>
      </c>
      <c r="R189" s="13">
        <f t="shared" si="492"/>
        <v>14.292621651476153</v>
      </c>
      <c r="S189" s="13">
        <f t="shared" si="492"/>
        <v>17.852794024624792</v>
      </c>
      <c r="T189" s="13">
        <f t="shared" si="492"/>
        <v>22.296159460055428</v>
      </c>
      <c r="U189" s="13">
        <f t="shared" si="492"/>
        <v>27.839976229671425</v>
      </c>
      <c r="V189" s="13">
        <f t="shared" si="492"/>
        <v>34.754033363062085</v>
      </c>
      <c r="W189" s="13">
        <f t="shared" si="492"/>
        <v>43.37291278684701</v>
      </c>
      <c r="X189" s="13">
        <f t="shared" si="492"/>
        <v>54.110910766178776</v>
      </c>
      <c r="Y189" s="13">
        <f t="shared" si="492"/>
        <v>67.480107028863543</v>
      </c>
      <c r="Z189" s="13">
        <f t="shared" si="492"/>
        <v>84.112124879011361</v>
      </c>
      <c r="AA189" s="13">
        <f t="shared" si="492"/>
        <v>104.78417526640503</v>
      </c>
      <c r="AB189" s="13">
        <f t="shared" si="492"/>
        <v>130.45001970311409</v>
      </c>
      <c r="AC189" s="13">
        <f t="shared" si="492"/>
        <v>162.27652067174373</v>
      </c>
      <c r="AD189" s="13">
        <f t="shared" si="384"/>
        <v>4799179.1103816219</v>
      </c>
      <c r="AE189" s="13">
        <f t="shared" si="398"/>
        <v>4799992.3844805667</v>
      </c>
      <c r="AF189" s="15"/>
      <c r="AG189">
        <f t="shared" ref="AG189:AG252" si="493">D189</f>
        <v>178</v>
      </c>
      <c r="AH189" s="15"/>
      <c r="AI189" s="15"/>
      <c r="AJ189" s="13">
        <f t="shared" ref="AJ189:BC189" si="494">I188*AI$8</f>
        <v>0.10016839515380385</v>
      </c>
      <c r="AK189" s="13">
        <f t="shared" si="494"/>
        <v>0</v>
      </c>
      <c r="AL189" s="13">
        <f t="shared" si="494"/>
        <v>0</v>
      </c>
      <c r="AM189" s="13">
        <f t="shared" si="494"/>
        <v>0</v>
      </c>
      <c r="AN189" s="13">
        <f t="shared" si="494"/>
        <v>0</v>
      </c>
      <c r="AO189" s="13">
        <f t="shared" si="494"/>
        <v>0</v>
      </c>
      <c r="AP189" s="13">
        <f t="shared" si="494"/>
        <v>0</v>
      </c>
      <c r="AQ189" s="13">
        <f t="shared" si="494"/>
        <v>0</v>
      </c>
      <c r="AR189" s="13">
        <f t="shared" si="494"/>
        <v>0</v>
      </c>
      <c r="AS189" s="13">
        <f t="shared" si="494"/>
        <v>0</v>
      </c>
      <c r="AT189" s="13">
        <f t="shared" si="494"/>
        <v>0</v>
      </c>
      <c r="AU189" s="13">
        <f t="shared" si="494"/>
        <v>0</v>
      </c>
      <c r="AV189" s="13">
        <f t="shared" si="494"/>
        <v>0</v>
      </c>
      <c r="AW189" s="13">
        <f t="shared" si="494"/>
        <v>0</v>
      </c>
      <c r="AX189" s="13">
        <f t="shared" si="494"/>
        <v>0</v>
      </c>
      <c r="AY189" s="13">
        <f t="shared" si="494"/>
        <v>0</v>
      </c>
      <c r="AZ189" s="13">
        <f t="shared" si="494"/>
        <v>0</v>
      </c>
      <c r="BA189" s="13">
        <f t="shared" si="494"/>
        <v>0</v>
      </c>
      <c r="BB189" s="13">
        <f t="shared" si="494"/>
        <v>0</v>
      </c>
      <c r="BC189" s="13">
        <f t="shared" si="494"/>
        <v>0</v>
      </c>
      <c r="BD189" s="13">
        <f t="shared" si="391"/>
        <v>0</v>
      </c>
      <c r="BE189" s="13">
        <f t="shared" si="392"/>
        <v>0.10016839515380385</v>
      </c>
      <c r="BF189" s="13">
        <f t="shared" si="393"/>
        <v>199999.59920391289</v>
      </c>
      <c r="BG189" s="4">
        <f t="shared" si="357"/>
        <v>4999991.9836844793</v>
      </c>
      <c r="BH189" s="4">
        <f t="shared" si="409"/>
        <v>1.0000060362115002</v>
      </c>
      <c r="BI189" s="4">
        <f t="shared" si="386"/>
        <v>3.9999983971281043</v>
      </c>
      <c r="BJ189" s="15"/>
      <c r="BK189" s="13">
        <f t="shared" si="353"/>
        <v>5000000</v>
      </c>
      <c r="BL189" s="13"/>
      <c r="BM189">
        <f t="shared" si="354"/>
        <v>178</v>
      </c>
      <c r="BN189" s="11">
        <f t="shared" si="358"/>
        <v>1.6700655940094889E-6</v>
      </c>
      <c r="BO189" s="9">
        <f t="shared" si="359"/>
        <v>6.6922422950133603E-7</v>
      </c>
      <c r="BP189" s="9">
        <f t="shared" si="360"/>
        <v>8.0298139369687024E-7</v>
      </c>
      <c r="BQ189" s="9">
        <f t="shared" si="361"/>
        <v>1.0035906638011114E-6</v>
      </c>
      <c r="BR189" s="9">
        <f t="shared" si="362"/>
        <v>1.2542773882575367E-6</v>
      </c>
      <c r="BS189" s="9">
        <f t="shared" si="363"/>
        <v>1.5675201744736625E-6</v>
      </c>
      <c r="BT189" s="9">
        <f t="shared" si="364"/>
        <v>1.9588954063936569E-6</v>
      </c>
      <c r="BU189" s="9">
        <f t="shared" si="365"/>
        <v>2.4478401606476135E-6</v>
      </c>
      <c r="BV189" s="9">
        <f t="shared" si="366"/>
        <v>3.0585999117651528E-6</v>
      </c>
      <c r="BW189" s="9">
        <f t="shared" si="367"/>
        <v>3.8214042429793322E-6</v>
      </c>
      <c r="BX189" s="9">
        <f t="shared" si="368"/>
        <v>4.7739231336650811E-6</v>
      </c>
      <c r="BY189" s="9">
        <f t="shared" si="369"/>
        <v>0</v>
      </c>
      <c r="BZ189" s="9">
        <f t="shared" si="370"/>
        <v>0</v>
      </c>
      <c r="CA189" s="9">
        <f t="shared" si="371"/>
        <v>0</v>
      </c>
      <c r="CB189" s="9">
        <f t="shared" si="372"/>
        <v>0</v>
      </c>
      <c r="CC189" s="9">
        <f t="shared" si="373"/>
        <v>0</v>
      </c>
      <c r="CD189" s="9">
        <f t="shared" si="374"/>
        <v>0</v>
      </c>
      <c r="CE189" s="9">
        <f t="shared" si="375"/>
        <v>0</v>
      </c>
      <c r="CF189" s="9">
        <f t="shared" si="376"/>
        <v>0</v>
      </c>
      <c r="CG189" s="9">
        <f t="shared" si="377"/>
        <v>0</v>
      </c>
      <c r="CH189" s="9">
        <f t="shared" si="378"/>
        <v>0</v>
      </c>
      <c r="CI189" s="9">
        <f t="shared" si="379"/>
        <v>0</v>
      </c>
      <c r="CJ189" s="9">
        <f t="shared" si="380"/>
        <v>1.6029887823474829</v>
      </c>
      <c r="CK189" s="9">
        <f t="shared" si="400"/>
        <v>1.6030101406041881</v>
      </c>
    </row>
    <row r="190" spans="2:89" x14ac:dyDescent="0.2">
      <c r="B190" s="1">
        <f t="shared" si="387"/>
        <v>44039</v>
      </c>
      <c r="C190" s="8">
        <f t="shared" si="381"/>
        <v>25.571428571428573</v>
      </c>
      <c r="D190">
        <f t="shared" si="394"/>
        <v>179</v>
      </c>
      <c r="E190" s="14">
        <f t="shared" si="388"/>
        <v>0.2</v>
      </c>
      <c r="F190" s="3">
        <f t="shared" si="382"/>
        <v>4.0551999668446754</v>
      </c>
      <c r="G190" s="4">
        <f t="shared" si="395"/>
        <v>6.4133053799971149</v>
      </c>
      <c r="I190" s="13">
        <f t="shared" si="396"/>
        <v>1.6030101406041881</v>
      </c>
      <c r="J190" s="13">
        <f t="shared" ref="J190:AC190" si="495">I189*(1-I$8)</f>
        <v>1.923443194763619</v>
      </c>
      <c r="K190" s="13">
        <f t="shared" si="495"/>
        <v>2.4040414836912922</v>
      </c>
      <c r="L190" s="13">
        <f t="shared" si="495"/>
        <v>3.0046444504963827</v>
      </c>
      <c r="M190" s="13">
        <f t="shared" si="495"/>
        <v>3.7551740265670372</v>
      </c>
      <c r="N190" s="13">
        <f t="shared" si="495"/>
        <v>4.6929898445197118</v>
      </c>
      <c r="O190" s="13">
        <f t="shared" si="495"/>
        <v>5.8647259527416109</v>
      </c>
      <c r="P190" s="13">
        <f t="shared" si="495"/>
        <v>7.3285749057641665</v>
      </c>
      <c r="Q190" s="13">
        <f t="shared" si="495"/>
        <v>9.1571250935781343</v>
      </c>
      <c r="R190" s="13">
        <f t="shared" si="495"/>
        <v>11.440880695604642</v>
      </c>
      <c r="S190" s="13">
        <f t="shared" si="495"/>
        <v>14.292621651476153</v>
      </c>
      <c r="T190" s="13">
        <f t="shared" si="495"/>
        <v>17.852794024624792</v>
      </c>
      <c r="U190" s="13">
        <f t="shared" si="495"/>
        <v>22.296159460055428</v>
      </c>
      <c r="V190" s="13">
        <f t="shared" si="495"/>
        <v>27.839976229671425</v>
      </c>
      <c r="W190" s="13">
        <f t="shared" si="495"/>
        <v>34.754033363062085</v>
      </c>
      <c r="X190" s="13">
        <f t="shared" si="495"/>
        <v>43.37291278684701</v>
      </c>
      <c r="Y190" s="13">
        <f t="shared" si="495"/>
        <v>54.110910766178776</v>
      </c>
      <c r="Z190" s="13">
        <f t="shared" si="495"/>
        <v>67.480107028863543</v>
      </c>
      <c r="AA190" s="13">
        <f t="shared" si="495"/>
        <v>84.112124879011361</v>
      </c>
      <c r="AB190" s="13">
        <f t="shared" si="495"/>
        <v>104.78417526640503</v>
      </c>
      <c r="AC190" s="13">
        <f t="shared" si="495"/>
        <v>130.45001970311409</v>
      </c>
      <c r="AD190" s="13">
        <f t="shared" si="384"/>
        <v>4799341.3869022932</v>
      </c>
      <c r="AE190" s="13">
        <f t="shared" si="398"/>
        <v>4799993.9073472405</v>
      </c>
      <c r="AF190" s="15"/>
      <c r="AG190">
        <f t="shared" si="493"/>
        <v>179</v>
      </c>
      <c r="AH190" s="15"/>
      <c r="AI190" s="15"/>
      <c r="AJ190" s="13">
        <f t="shared" ref="AJ190:BC190" si="496">I189*AI$8</f>
        <v>8.0143466448484121E-2</v>
      </c>
      <c r="AK190" s="13">
        <f t="shared" si="496"/>
        <v>0</v>
      </c>
      <c r="AL190" s="13">
        <f t="shared" si="496"/>
        <v>0</v>
      </c>
      <c r="AM190" s="13">
        <f t="shared" si="496"/>
        <v>0</v>
      </c>
      <c r="AN190" s="13">
        <f t="shared" si="496"/>
        <v>0</v>
      </c>
      <c r="AO190" s="13">
        <f t="shared" si="496"/>
        <v>0</v>
      </c>
      <c r="AP190" s="13">
        <f t="shared" si="496"/>
        <v>0</v>
      </c>
      <c r="AQ190" s="13">
        <f t="shared" si="496"/>
        <v>0</v>
      </c>
      <c r="AR190" s="13">
        <f t="shared" si="496"/>
        <v>0</v>
      </c>
      <c r="AS190" s="13">
        <f t="shared" si="496"/>
        <v>0</v>
      </c>
      <c r="AT190" s="13">
        <f t="shared" si="496"/>
        <v>0</v>
      </c>
      <c r="AU190" s="13">
        <f t="shared" si="496"/>
        <v>0</v>
      </c>
      <c r="AV190" s="13">
        <f t="shared" si="496"/>
        <v>0</v>
      </c>
      <c r="AW190" s="13">
        <f t="shared" si="496"/>
        <v>0</v>
      </c>
      <c r="AX190" s="13">
        <f t="shared" si="496"/>
        <v>0</v>
      </c>
      <c r="AY190" s="13">
        <f t="shared" si="496"/>
        <v>0</v>
      </c>
      <c r="AZ190" s="13">
        <f t="shared" si="496"/>
        <v>0</v>
      </c>
      <c r="BA190" s="13">
        <f t="shared" si="496"/>
        <v>0</v>
      </c>
      <c r="BB190" s="13">
        <f t="shared" si="496"/>
        <v>0</v>
      </c>
      <c r="BC190" s="13">
        <f t="shared" si="496"/>
        <v>0</v>
      </c>
      <c r="BD190" s="13">
        <f t="shared" si="391"/>
        <v>0</v>
      </c>
      <c r="BE190" s="13">
        <f t="shared" si="392"/>
        <v>8.0143466448484121E-2</v>
      </c>
      <c r="BF190" s="13">
        <f t="shared" si="393"/>
        <v>199999.67934737934</v>
      </c>
      <c r="BG190" s="4">
        <f t="shared" si="357"/>
        <v>4999993.5866946196</v>
      </c>
      <c r="BH190" s="4">
        <f t="shared" si="409"/>
        <v>1.0000048300105004</v>
      </c>
      <c r="BI190" s="4">
        <f t="shared" si="386"/>
        <v>3.9999987175902461</v>
      </c>
      <c r="BJ190" s="15"/>
      <c r="BK190" s="13">
        <f t="shared" si="353"/>
        <v>5000000</v>
      </c>
      <c r="BL190" s="13"/>
      <c r="BM190">
        <f t="shared" si="354"/>
        <v>179</v>
      </c>
      <c r="BN190" s="11">
        <f t="shared" si="358"/>
        <v>1.3361051982440586E-6</v>
      </c>
      <c r="BO190" s="9">
        <f t="shared" si="359"/>
        <v>4.2835803633983902E-7</v>
      </c>
      <c r="BP190" s="9">
        <f t="shared" si="360"/>
        <v>5.1398449021016617E-7</v>
      </c>
      <c r="BQ190" s="9">
        <f t="shared" si="361"/>
        <v>6.4241046463085895E-7</v>
      </c>
      <c r="BR190" s="9">
        <f t="shared" si="362"/>
        <v>8.0290421383667607E-7</v>
      </c>
      <c r="BS190" s="9">
        <f t="shared" si="363"/>
        <v>1.0034615074414584E-6</v>
      </c>
      <c r="BT190" s="9">
        <f t="shared" si="364"/>
        <v>1.2540656253138726E-6</v>
      </c>
      <c r="BU190" s="9">
        <f t="shared" si="365"/>
        <v>1.5671781663469811E-6</v>
      </c>
      <c r="BV190" s="9">
        <f t="shared" si="366"/>
        <v>1.958349405462493E-6</v>
      </c>
      <c r="BW190" s="9">
        <f t="shared" si="367"/>
        <v>2.4469764877001714E-6</v>
      </c>
      <c r="BX190" s="9">
        <f t="shared" si="368"/>
        <v>3.0572440339774926E-6</v>
      </c>
      <c r="BY190" s="9">
        <f t="shared" si="369"/>
        <v>0</v>
      </c>
      <c r="BZ190" s="9">
        <f t="shared" si="370"/>
        <v>0</v>
      </c>
      <c r="CA190" s="9">
        <f t="shared" si="371"/>
        <v>0</v>
      </c>
      <c r="CB190" s="9">
        <f t="shared" si="372"/>
        <v>0</v>
      </c>
      <c r="CC190" s="9">
        <f t="shared" si="373"/>
        <v>0</v>
      </c>
      <c r="CD190" s="9">
        <f t="shared" si="374"/>
        <v>0</v>
      </c>
      <c r="CE190" s="9">
        <f t="shared" si="375"/>
        <v>0</v>
      </c>
      <c r="CF190" s="9">
        <f t="shared" si="376"/>
        <v>0</v>
      </c>
      <c r="CG190" s="9">
        <f t="shared" si="377"/>
        <v>0</v>
      </c>
      <c r="CH190" s="9">
        <f t="shared" si="378"/>
        <v>0</v>
      </c>
      <c r="CI190" s="9">
        <f t="shared" si="379"/>
        <v>0</v>
      </c>
      <c r="CJ190" s="9">
        <f t="shared" si="380"/>
        <v>1.2824849950376007</v>
      </c>
      <c r="CK190" s="9">
        <f t="shared" si="400"/>
        <v>1.282498669970032</v>
      </c>
    </row>
    <row r="191" spans="2:89" x14ac:dyDescent="0.2">
      <c r="B191" s="1">
        <f t="shared" si="387"/>
        <v>44040</v>
      </c>
      <c r="C191" s="8">
        <f t="shared" si="381"/>
        <v>25.714285714285715</v>
      </c>
      <c r="D191">
        <f t="shared" si="394"/>
        <v>180</v>
      </c>
      <c r="E191" s="14">
        <f t="shared" si="388"/>
        <v>0.2</v>
      </c>
      <c r="F191" s="3">
        <f t="shared" si="382"/>
        <v>4.0551999668446754</v>
      </c>
      <c r="G191" s="4">
        <f t="shared" si="395"/>
        <v>5.1308067100270831</v>
      </c>
      <c r="I191" s="13">
        <f t="shared" si="396"/>
        <v>1.282498669970032</v>
      </c>
      <c r="J191" s="13">
        <f t="shared" ref="J191:AC191" si="497">I190*(1-I$8)</f>
        <v>1.5388897349800206</v>
      </c>
      <c r="K191" s="13">
        <f t="shared" si="497"/>
        <v>1.923443194763619</v>
      </c>
      <c r="L191" s="13">
        <f t="shared" si="497"/>
        <v>2.4040414836912922</v>
      </c>
      <c r="M191" s="13">
        <f t="shared" si="497"/>
        <v>3.0046444504963827</v>
      </c>
      <c r="N191" s="13">
        <f t="shared" si="497"/>
        <v>3.7551740265670372</v>
      </c>
      <c r="O191" s="13">
        <f t="shared" si="497"/>
        <v>4.6929898445197118</v>
      </c>
      <c r="P191" s="13">
        <f t="shared" si="497"/>
        <v>5.8647259527416109</v>
      </c>
      <c r="Q191" s="13">
        <f t="shared" si="497"/>
        <v>7.3285749057641665</v>
      </c>
      <c r="R191" s="13">
        <f t="shared" si="497"/>
        <v>9.1571250935781343</v>
      </c>
      <c r="S191" s="13">
        <f t="shared" si="497"/>
        <v>11.440880695604642</v>
      </c>
      <c r="T191" s="13">
        <f t="shared" si="497"/>
        <v>14.292621651476153</v>
      </c>
      <c r="U191" s="13">
        <f t="shared" si="497"/>
        <v>17.852794024624792</v>
      </c>
      <c r="V191" s="13">
        <f t="shared" si="497"/>
        <v>22.296159460055428</v>
      </c>
      <c r="W191" s="13">
        <f t="shared" si="497"/>
        <v>27.839976229671425</v>
      </c>
      <c r="X191" s="13">
        <f t="shared" si="497"/>
        <v>34.754033363062085</v>
      </c>
      <c r="Y191" s="13">
        <f t="shared" si="497"/>
        <v>43.37291278684701</v>
      </c>
      <c r="Z191" s="13">
        <f t="shared" si="497"/>
        <v>54.110910766178776</v>
      </c>
      <c r="AA191" s="13">
        <f t="shared" si="497"/>
        <v>67.480107028863543</v>
      </c>
      <c r="AB191" s="13">
        <f t="shared" si="497"/>
        <v>84.112124879011361</v>
      </c>
      <c r="AC191" s="13">
        <f t="shared" si="497"/>
        <v>104.78417526640503</v>
      </c>
      <c r="AD191" s="13">
        <f t="shared" si="384"/>
        <v>4799471.8369219964</v>
      </c>
      <c r="AE191" s="13">
        <f t="shared" si="398"/>
        <v>4799995.1257255049</v>
      </c>
      <c r="AF191" s="15"/>
      <c r="AG191">
        <f t="shared" si="493"/>
        <v>180</v>
      </c>
      <c r="AH191" s="15"/>
      <c r="AI191" s="15"/>
      <c r="AJ191" s="13">
        <f t="shared" ref="AJ191:BC191" si="498">I190*AI$8</f>
        <v>6.4120405624167529E-2</v>
      </c>
      <c r="AK191" s="13">
        <f t="shared" si="498"/>
        <v>0</v>
      </c>
      <c r="AL191" s="13">
        <f t="shared" si="498"/>
        <v>0</v>
      </c>
      <c r="AM191" s="13">
        <f t="shared" si="498"/>
        <v>0</v>
      </c>
      <c r="AN191" s="13">
        <f t="shared" si="498"/>
        <v>0</v>
      </c>
      <c r="AO191" s="13">
        <f t="shared" si="498"/>
        <v>0</v>
      </c>
      <c r="AP191" s="13">
        <f t="shared" si="498"/>
        <v>0</v>
      </c>
      <c r="AQ191" s="13">
        <f t="shared" si="498"/>
        <v>0</v>
      </c>
      <c r="AR191" s="13">
        <f t="shared" si="498"/>
        <v>0</v>
      </c>
      <c r="AS191" s="13">
        <f t="shared" si="498"/>
        <v>0</v>
      </c>
      <c r="AT191" s="13">
        <f t="shared" si="498"/>
        <v>0</v>
      </c>
      <c r="AU191" s="13">
        <f t="shared" si="498"/>
        <v>0</v>
      </c>
      <c r="AV191" s="13">
        <f t="shared" si="498"/>
        <v>0</v>
      </c>
      <c r="AW191" s="13">
        <f t="shared" si="498"/>
        <v>0</v>
      </c>
      <c r="AX191" s="13">
        <f t="shared" si="498"/>
        <v>0</v>
      </c>
      <c r="AY191" s="13">
        <f t="shared" si="498"/>
        <v>0</v>
      </c>
      <c r="AZ191" s="13">
        <f t="shared" si="498"/>
        <v>0</v>
      </c>
      <c r="BA191" s="13">
        <f t="shared" si="498"/>
        <v>0</v>
      </c>
      <c r="BB191" s="13">
        <f t="shared" si="498"/>
        <v>0</v>
      </c>
      <c r="BC191" s="13">
        <f t="shared" si="498"/>
        <v>0</v>
      </c>
      <c r="BD191" s="13">
        <f t="shared" si="391"/>
        <v>0</v>
      </c>
      <c r="BE191" s="13">
        <f t="shared" si="392"/>
        <v>6.4120405624167529E-2</v>
      </c>
      <c r="BF191" s="13">
        <f t="shared" si="393"/>
        <v>199999.74346778495</v>
      </c>
      <c r="BG191" s="4">
        <f t="shared" si="357"/>
        <v>4999994.8691932894</v>
      </c>
      <c r="BH191" s="4">
        <f t="shared" si="409"/>
        <v>1.0000038646817051</v>
      </c>
      <c r="BI191" s="4">
        <f t="shared" si="386"/>
        <v>3.9999989740000146</v>
      </c>
      <c r="BJ191" s="15"/>
      <c r="BK191" s="13">
        <f t="shared" si="353"/>
        <v>5000000</v>
      </c>
      <c r="BL191" s="13"/>
      <c r="BM191">
        <f t="shared" si="354"/>
        <v>180</v>
      </c>
      <c r="BN191" s="11">
        <f t="shared" si="358"/>
        <v>1.0689180074614958E-6</v>
      </c>
      <c r="BO191" s="9">
        <f t="shared" si="359"/>
        <v>2.7417718457527708E-7</v>
      </c>
      <c r="BP191" s="9">
        <f t="shared" si="360"/>
        <v>3.2898938984355862E-7</v>
      </c>
      <c r="BQ191" s="9">
        <f t="shared" si="361"/>
        <v>4.1120061344242027E-7</v>
      </c>
      <c r="BR191" s="9">
        <f t="shared" si="362"/>
        <v>5.1394464652041485E-7</v>
      </c>
      <c r="BS191" s="9">
        <f t="shared" si="363"/>
        <v>6.4234371183096699E-7</v>
      </c>
      <c r="BT191" s="9">
        <f t="shared" si="364"/>
        <v>8.0279462762983989E-7</v>
      </c>
      <c r="BU191" s="9">
        <f t="shared" si="365"/>
        <v>1.0032842707282092E-6</v>
      </c>
      <c r="BV191" s="9">
        <f t="shared" si="366"/>
        <v>1.2537822359424569E-6</v>
      </c>
      <c r="BW191" s="9">
        <f t="shared" si="367"/>
        <v>1.5667291371603504E-6</v>
      </c>
      <c r="BX191" s="9">
        <f t="shared" si="368"/>
        <v>1.9576431818206406E-6</v>
      </c>
      <c r="BY191" s="9">
        <f t="shared" si="369"/>
        <v>0</v>
      </c>
      <c r="BZ191" s="9">
        <f t="shared" si="370"/>
        <v>0</v>
      </c>
      <c r="CA191" s="9">
        <f t="shared" si="371"/>
        <v>0</v>
      </c>
      <c r="CB191" s="9">
        <f t="shared" si="372"/>
        <v>0</v>
      </c>
      <c r="CC191" s="9">
        <f t="shared" si="373"/>
        <v>0</v>
      </c>
      <c r="CD191" s="9">
        <f t="shared" si="374"/>
        <v>0</v>
      </c>
      <c r="CE191" s="9">
        <f t="shared" si="375"/>
        <v>0</v>
      </c>
      <c r="CF191" s="9">
        <f t="shared" si="376"/>
        <v>0</v>
      </c>
      <c r="CG191" s="9">
        <f t="shared" si="377"/>
        <v>0</v>
      </c>
      <c r="CH191" s="9">
        <f t="shared" si="378"/>
        <v>0</v>
      </c>
      <c r="CI191" s="9">
        <f t="shared" si="379"/>
        <v>0</v>
      </c>
      <c r="CJ191" s="9">
        <f t="shared" si="380"/>
        <v>1.0260483745580451</v>
      </c>
      <c r="CK191" s="9">
        <f t="shared" si="400"/>
        <v>1.0260571294470446</v>
      </c>
    </row>
    <row r="192" spans="2:89" x14ac:dyDescent="0.2">
      <c r="B192" s="1">
        <f t="shared" si="387"/>
        <v>44041</v>
      </c>
      <c r="C192" s="8">
        <f t="shared" si="381"/>
        <v>25.857142857142858</v>
      </c>
      <c r="D192">
        <f t="shared" si="394"/>
        <v>181</v>
      </c>
      <c r="E192" s="14">
        <f t="shared" si="388"/>
        <v>0.2</v>
      </c>
      <c r="F192" s="3">
        <f t="shared" si="382"/>
        <v>4.0551999668446754</v>
      </c>
      <c r="G192" s="4">
        <f t="shared" si="395"/>
        <v>4.1047495805800382</v>
      </c>
      <c r="I192" s="13">
        <f t="shared" si="396"/>
        <v>1.0260571294470446</v>
      </c>
      <c r="J192" s="13">
        <f t="shared" ref="J192:AC192" si="499">I191*(1-I$8)</f>
        <v>1.2311987231712307</v>
      </c>
      <c r="K192" s="13">
        <f t="shared" si="499"/>
        <v>1.5388897349800206</v>
      </c>
      <c r="L192" s="13">
        <f t="shared" si="499"/>
        <v>1.923443194763619</v>
      </c>
      <c r="M192" s="13">
        <f t="shared" si="499"/>
        <v>2.4040414836912922</v>
      </c>
      <c r="N192" s="13">
        <f t="shared" si="499"/>
        <v>3.0046444504963827</v>
      </c>
      <c r="O192" s="13">
        <f t="shared" si="499"/>
        <v>3.7551740265670372</v>
      </c>
      <c r="P192" s="13">
        <f t="shared" si="499"/>
        <v>4.6929898445197118</v>
      </c>
      <c r="Q192" s="13">
        <f t="shared" si="499"/>
        <v>5.8647259527416109</v>
      </c>
      <c r="R192" s="13">
        <f t="shared" si="499"/>
        <v>7.3285749057641665</v>
      </c>
      <c r="S192" s="13">
        <f t="shared" si="499"/>
        <v>9.1571250935781343</v>
      </c>
      <c r="T192" s="13">
        <f t="shared" si="499"/>
        <v>11.440880695604642</v>
      </c>
      <c r="U192" s="13">
        <f t="shared" si="499"/>
        <v>14.292621651476153</v>
      </c>
      <c r="V192" s="13">
        <f t="shared" si="499"/>
        <v>17.852794024624792</v>
      </c>
      <c r="W192" s="13">
        <f t="shared" si="499"/>
        <v>22.296159460055428</v>
      </c>
      <c r="X192" s="13">
        <f t="shared" si="499"/>
        <v>27.839976229671425</v>
      </c>
      <c r="Y192" s="13">
        <f t="shared" si="499"/>
        <v>34.754033363062085</v>
      </c>
      <c r="Z192" s="13">
        <f t="shared" si="499"/>
        <v>43.37291278684701</v>
      </c>
      <c r="AA192" s="13">
        <f t="shared" si="499"/>
        <v>54.110910766178776</v>
      </c>
      <c r="AB192" s="13">
        <f t="shared" si="499"/>
        <v>67.480107028863543</v>
      </c>
      <c r="AC192" s="13">
        <f t="shared" si="499"/>
        <v>84.112124879011361</v>
      </c>
      <c r="AD192" s="13">
        <f t="shared" si="384"/>
        <v>4799576.6210972629</v>
      </c>
      <c r="AE192" s="13">
        <f t="shared" si="398"/>
        <v>4799996.1004826883</v>
      </c>
      <c r="AF192" s="4"/>
      <c r="AG192">
        <f t="shared" si="493"/>
        <v>181</v>
      </c>
      <c r="AH192" s="4"/>
      <c r="AI192" s="4"/>
      <c r="AJ192" s="13">
        <f t="shared" ref="AJ192:BC192" si="500">I191*AI$8</f>
        <v>5.1299946798801281E-2</v>
      </c>
      <c r="AK192" s="13">
        <f t="shared" si="500"/>
        <v>0</v>
      </c>
      <c r="AL192" s="13">
        <f t="shared" si="500"/>
        <v>0</v>
      </c>
      <c r="AM192" s="13">
        <f t="shared" si="500"/>
        <v>0</v>
      </c>
      <c r="AN192" s="13">
        <f t="shared" si="500"/>
        <v>0</v>
      </c>
      <c r="AO192" s="13">
        <f t="shared" si="500"/>
        <v>0</v>
      </c>
      <c r="AP192" s="13">
        <f t="shared" si="500"/>
        <v>0</v>
      </c>
      <c r="AQ192" s="13">
        <f t="shared" si="500"/>
        <v>0</v>
      </c>
      <c r="AR192" s="13">
        <f t="shared" si="500"/>
        <v>0</v>
      </c>
      <c r="AS192" s="13">
        <f t="shared" si="500"/>
        <v>0</v>
      </c>
      <c r="AT192" s="13">
        <f t="shared" si="500"/>
        <v>0</v>
      </c>
      <c r="AU192" s="13">
        <f t="shared" si="500"/>
        <v>0</v>
      </c>
      <c r="AV192" s="13">
        <f t="shared" si="500"/>
        <v>0</v>
      </c>
      <c r="AW192" s="13">
        <f t="shared" si="500"/>
        <v>0</v>
      </c>
      <c r="AX192" s="13">
        <f t="shared" si="500"/>
        <v>0</v>
      </c>
      <c r="AY192" s="13">
        <f t="shared" si="500"/>
        <v>0</v>
      </c>
      <c r="AZ192" s="13">
        <f t="shared" si="500"/>
        <v>0</v>
      </c>
      <c r="BA192" s="13">
        <f t="shared" si="500"/>
        <v>0</v>
      </c>
      <c r="BB192" s="13">
        <f t="shared" si="500"/>
        <v>0</v>
      </c>
      <c r="BC192" s="13">
        <f t="shared" si="500"/>
        <v>0</v>
      </c>
      <c r="BD192" s="13">
        <f t="shared" si="391"/>
        <v>0</v>
      </c>
      <c r="BE192" s="13">
        <f t="shared" si="392"/>
        <v>5.1299946798801281E-2</v>
      </c>
      <c r="BF192" s="13">
        <f t="shared" si="393"/>
        <v>199999.79476773174</v>
      </c>
      <c r="BG192" s="4">
        <f t="shared" si="357"/>
        <v>4999995.8952504201</v>
      </c>
      <c r="BH192" s="4">
        <f t="shared" si="409"/>
        <v>1.0000030921801122</v>
      </c>
      <c r="BI192" s="4">
        <f t="shared" si="386"/>
        <v>3.9999991791536251</v>
      </c>
      <c r="BJ192" s="4"/>
      <c r="BK192" s="4">
        <f t="shared" si="353"/>
        <v>5000000.0000000009</v>
      </c>
      <c r="BM192">
        <f t="shared" si="354"/>
        <v>181</v>
      </c>
      <c r="BN192" s="11">
        <f t="shared" si="358"/>
        <v>8.5515612605716791E-7</v>
      </c>
      <c r="BO192" s="9">
        <f t="shared" si="359"/>
        <v>1.7548780798625457E-7</v>
      </c>
      <c r="BP192" s="9">
        <f t="shared" si="360"/>
        <v>2.1057342610272823E-7</v>
      </c>
      <c r="BQ192" s="9">
        <f t="shared" si="361"/>
        <v>2.6319819683893128E-7</v>
      </c>
      <c r="BR192" s="9">
        <f t="shared" si="362"/>
        <v>3.2896884622501585E-7</v>
      </c>
      <c r="BS192" s="9">
        <f t="shared" si="363"/>
        <v>4.1116616041483437E-7</v>
      </c>
      <c r="BT192" s="9">
        <f t="shared" si="364"/>
        <v>5.13888021693131E-7</v>
      </c>
      <c r="BU192" s="9">
        <f t="shared" si="365"/>
        <v>6.4225201464591289E-7</v>
      </c>
      <c r="BV192" s="9">
        <f t="shared" si="366"/>
        <v>8.0264780301302157E-7</v>
      </c>
      <c r="BW192" s="9">
        <f t="shared" si="367"/>
        <v>1.0030512652266898E-6</v>
      </c>
      <c r="BX192" s="9">
        <f t="shared" si="368"/>
        <v>1.2534151451866119E-6</v>
      </c>
      <c r="BY192" s="9">
        <f t="shared" si="369"/>
        <v>0</v>
      </c>
      <c r="BZ192" s="9">
        <f t="shared" si="370"/>
        <v>0</v>
      </c>
      <c r="CA192" s="9">
        <f t="shared" si="371"/>
        <v>0</v>
      </c>
      <c r="CB192" s="9">
        <f t="shared" si="372"/>
        <v>0</v>
      </c>
      <c r="CC192" s="9">
        <f t="shared" si="373"/>
        <v>0</v>
      </c>
      <c r="CD192" s="9">
        <f t="shared" si="374"/>
        <v>0</v>
      </c>
      <c r="CE192" s="9">
        <f t="shared" si="375"/>
        <v>0</v>
      </c>
      <c r="CF192" s="9">
        <f t="shared" si="376"/>
        <v>0</v>
      </c>
      <c r="CG192" s="9">
        <f t="shared" si="377"/>
        <v>0</v>
      </c>
      <c r="CH192" s="9">
        <f t="shared" si="378"/>
        <v>0</v>
      </c>
      <c r="CI192" s="9">
        <f t="shared" si="379"/>
        <v>0</v>
      </c>
      <c r="CJ192" s="9">
        <f t="shared" si="380"/>
        <v>0.82087747000241751</v>
      </c>
      <c r="CK192" s="9">
        <f t="shared" si="400"/>
        <v>0.82088307465110488</v>
      </c>
    </row>
    <row r="193" spans="2:89" x14ac:dyDescent="0.2">
      <c r="B193" s="1">
        <f t="shared" si="387"/>
        <v>44042</v>
      </c>
      <c r="C193" s="8">
        <f t="shared" si="381"/>
        <v>26</v>
      </c>
      <c r="D193">
        <f t="shared" si="394"/>
        <v>182</v>
      </c>
      <c r="E193" s="14">
        <f t="shared" si="388"/>
        <v>0.2</v>
      </c>
      <c r="F193" s="3">
        <f t="shared" si="382"/>
        <v>4.0551999668446754</v>
      </c>
      <c r="G193" s="4">
        <f t="shared" si="395"/>
        <v>3.2838665059289331</v>
      </c>
      <c r="I193" s="13">
        <f t="shared" si="396"/>
        <v>0.82088307465110488</v>
      </c>
      <c r="J193" s="13">
        <f t="shared" ref="J193:AC193" si="501">I192*(1-I$8)</f>
        <v>0.98501484426916286</v>
      </c>
      <c r="K193" s="13">
        <f t="shared" si="501"/>
        <v>1.2311987231712307</v>
      </c>
      <c r="L193" s="13">
        <f t="shared" si="501"/>
        <v>1.5388897349800206</v>
      </c>
      <c r="M193" s="13">
        <f t="shared" si="501"/>
        <v>1.923443194763619</v>
      </c>
      <c r="N193" s="13">
        <f t="shared" si="501"/>
        <v>2.4040414836912922</v>
      </c>
      <c r="O193" s="13">
        <f t="shared" si="501"/>
        <v>3.0046444504963827</v>
      </c>
      <c r="P193" s="13">
        <f t="shared" si="501"/>
        <v>3.7551740265670372</v>
      </c>
      <c r="Q193" s="13">
        <f t="shared" si="501"/>
        <v>4.6929898445197118</v>
      </c>
      <c r="R193" s="13">
        <f t="shared" si="501"/>
        <v>5.8647259527416109</v>
      </c>
      <c r="S193" s="13">
        <f t="shared" si="501"/>
        <v>7.3285749057641665</v>
      </c>
      <c r="T193" s="13">
        <f t="shared" si="501"/>
        <v>9.1571250935781343</v>
      </c>
      <c r="U193" s="13">
        <f t="shared" si="501"/>
        <v>11.440880695604642</v>
      </c>
      <c r="V193" s="13">
        <f t="shared" si="501"/>
        <v>14.292621651476153</v>
      </c>
      <c r="W193" s="13">
        <f t="shared" si="501"/>
        <v>17.852794024624792</v>
      </c>
      <c r="X193" s="13">
        <f t="shared" si="501"/>
        <v>22.296159460055428</v>
      </c>
      <c r="Y193" s="13">
        <f t="shared" si="501"/>
        <v>27.839976229671425</v>
      </c>
      <c r="Z193" s="13">
        <f t="shared" si="501"/>
        <v>34.754033363062085</v>
      </c>
      <c r="AA193" s="13">
        <f t="shared" si="501"/>
        <v>43.37291278684701</v>
      </c>
      <c r="AB193" s="13">
        <f t="shared" si="501"/>
        <v>54.110910766178776</v>
      </c>
      <c r="AC193" s="13">
        <f t="shared" si="501"/>
        <v>67.480107028863543</v>
      </c>
      <c r="AD193" s="13">
        <f t="shared" si="384"/>
        <v>4799660.7332221419</v>
      </c>
      <c r="AE193" s="13">
        <f t="shared" si="398"/>
        <v>4799996.8803234771</v>
      </c>
      <c r="AF193" s="4"/>
      <c r="AG193">
        <f t="shared" si="493"/>
        <v>182</v>
      </c>
      <c r="AH193" s="4"/>
      <c r="AI193" s="4"/>
      <c r="AJ193" s="13">
        <f t="shared" ref="AJ193:BC193" si="502">I192*AI$8</f>
        <v>4.1042285177881783E-2</v>
      </c>
      <c r="AK193" s="13">
        <f t="shared" si="502"/>
        <v>0</v>
      </c>
      <c r="AL193" s="13">
        <f t="shared" si="502"/>
        <v>0</v>
      </c>
      <c r="AM193" s="13">
        <f t="shared" si="502"/>
        <v>0</v>
      </c>
      <c r="AN193" s="13">
        <f t="shared" si="502"/>
        <v>0</v>
      </c>
      <c r="AO193" s="13">
        <f t="shared" si="502"/>
        <v>0</v>
      </c>
      <c r="AP193" s="13">
        <f t="shared" si="502"/>
        <v>0</v>
      </c>
      <c r="AQ193" s="13">
        <f t="shared" si="502"/>
        <v>0</v>
      </c>
      <c r="AR193" s="13">
        <f t="shared" si="502"/>
        <v>0</v>
      </c>
      <c r="AS193" s="13">
        <f t="shared" si="502"/>
        <v>0</v>
      </c>
      <c r="AT193" s="13">
        <f t="shared" si="502"/>
        <v>0</v>
      </c>
      <c r="AU193" s="13">
        <f t="shared" si="502"/>
        <v>0</v>
      </c>
      <c r="AV193" s="13">
        <f t="shared" si="502"/>
        <v>0</v>
      </c>
      <c r="AW193" s="13">
        <f t="shared" si="502"/>
        <v>0</v>
      </c>
      <c r="AX193" s="13">
        <f t="shared" si="502"/>
        <v>0</v>
      </c>
      <c r="AY193" s="13">
        <f t="shared" si="502"/>
        <v>0</v>
      </c>
      <c r="AZ193" s="13">
        <f t="shared" si="502"/>
        <v>0</v>
      </c>
      <c r="BA193" s="13">
        <f t="shared" si="502"/>
        <v>0</v>
      </c>
      <c r="BB193" s="13">
        <f t="shared" si="502"/>
        <v>0</v>
      </c>
      <c r="BC193" s="13">
        <f t="shared" si="502"/>
        <v>0</v>
      </c>
      <c r="BD193" s="13">
        <f t="shared" si="391"/>
        <v>0</v>
      </c>
      <c r="BE193" s="13">
        <f t="shared" si="392"/>
        <v>4.1042285177881783E-2</v>
      </c>
      <c r="BF193" s="13">
        <f t="shared" si="393"/>
        <v>199999.83581001693</v>
      </c>
      <c r="BG193" s="4">
        <f t="shared" si="357"/>
        <v>4999996.7161334939</v>
      </c>
      <c r="BH193" s="4">
        <f t="shared" si="409"/>
        <v>1.0000024740244502</v>
      </c>
      <c r="BI193" s="4">
        <f t="shared" si="386"/>
        <v>3.999999343293112</v>
      </c>
      <c r="BJ193" s="4"/>
      <c r="BK193" s="4">
        <f t="shared" si="353"/>
        <v>5000000</v>
      </c>
      <c r="BM193">
        <f t="shared" si="354"/>
        <v>182</v>
      </c>
      <c r="BN193" s="11">
        <f t="shared" si="358"/>
        <v>6.8413883200003958E-7</v>
      </c>
      <c r="BO193" s="9">
        <f t="shared" si="359"/>
        <v>1.1231959758008164E-7</v>
      </c>
      <c r="BP193" s="9">
        <f t="shared" si="360"/>
        <v>1.3477738101220121E-7</v>
      </c>
      <c r="BQ193" s="9">
        <f t="shared" si="361"/>
        <v>1.6846217128606116E-7</v>
      </c>
      <c r="BR193" s="9">
        <f t="shared" si="362"/>
        <v>2.1056284517321636E-7</v>
      </c>
      <c r="BS193" s="9">
        <f t="shared" si="363"/>
        <v>2.6318043613680138E-7</v>
      </c>
      <c r="BT193" s="9">
        <f t="shared" si="364"/>
        <v>3.2893962654644059E-7</v>
      </c>
      <c r="BU193" s="9">
        <f t="shared" si="365"/>
        <v>4.1111878898759927E-7</v>
      </c>
      <c r="BV193" s="9">
        <f t="shared" si="366"/>
        <v>5.1381207449849173E-7</v>
      </c>
      <c r="BW193" s="9">
        <f t="shared" si="367"/>
        <v>6.421313181635526E-7</v>
      </c>
      <c r="BX193" s="9">
        <f t="shared" si="368"/>
        <v>8.0245735266179301E-7</v>
      </c>
      <c r="BY193" s="9">
        <f t="shared" si="369"/>
        <v>0</v>
      </c>
      <c r="BZ193" s="9">
        <f t="shared" si="370"/>
        <v>0</v>
      </c>
      <c r="CA193" s="9">
        <f t="shared" si="371"/>
        <v>0</v>
      </c>
      <c r="CB193" s="9">
        <f t="shared" si="372"/>
        <v>0</v>
      </c>
      <c r="CC193" s="9">
        <f t="shared" si="373"/>
        <v>0</v>
      </c>
      <c r="CD193" s="9">
        <f t="shared" si="374"/>
        <v>0</v>
      </c>
      <c r="CE193" s="9">
        <f t="shared" si="375"/>
        <v>0</v>
      </c>
      <c r="CF193" s="9">
        <f t="shared" si="376"/>
        <v>0</v>
      </c>
      <c r="CG193" s="9">
        <f t="shared" si="377"/>
        <v>0</v>
      </c>
      <c r="CH193" s="9">
        <f t="shared" si="378"/>
        <v>0</v>
      </c>
      <c r="CI193" s="9">
        <f t="shared" si="379"/>
        <v>0</v>
      </c>
      <c r="CJ193" s="9">
        <f t="shared" si="380"/>
        <v>0.65672685760460991</v>
      </c>
      <c r="CK193" s="9">
        <f t="shared" si="400"/>
        <v>0.65673044536620195</v>
      </c>
    </row>
    <row r="194" spans="2:89" x14ac:dyDescent="0.2">
      <c r="B194" s="1">
        <f t="shared" si="387"/>
        <v>44043</v>
      </c>
      <c r="C194" s="8">
        <f t="shared" si="381"/>
        <v>26.142857142857142</v>
      </c>
      <c r="D194">
        <f t="shared" si="394"/>
        <v>183</v>
      </c>
      <c r="E194" s="14">
        <f t="shared" si="388"/>
        <v>0.2</v>
      </c>
      <c r="F194" s="3">
        <f t="shared" si="382"/>
        <v>4.0551999668446754</v>
      </c>
      <c r="G194" s="4">
        <f t="shared" si="395"/>
        <v>2.627136060562731</v>
      </c>
      <c r="I194" s="13">
        <f t="shared" si="396"/>
        <v>0.65673044536620195</v>
      </c>
      <c r="J194" s="13">
        <f t="shared" ref="J194:AC194" si="503">I193*(1-I$8)</f>
        <v>0.78804775166506069</v>
      </c>
      <c r="K194" s="13">
        <f t="shared" si="503"/>
        <v>0.98501484426916286</v>
      </c>
      <c r="L194" s="13">
        <f t="shared" si="503"/>
        <v>1.2311987231712307</v>
      </c>
      <c r="M194" s="13">
        <f t="shared" si="503"/>
        <v>1.5388897349800206</v>
      </c>
      <c r="N194" s="13">
        <f t="shared" si="503"/>
        <v>1.923443194763619</v>
      </c>
      <c r="O194" s="13">
        <f t="shared" si="503"/>
        <v>2.4040414836912922</v>
      </c>
      <c r="P194" s="13">
        <f t="shared" si="503"/>
        <v>3.0046444504963827</v>
      </c>
      <c r="Q194" s="13">
        <f t="shared" si="503"/>
        <v>3.7551740265670372</v>
      </c>
      <c r="R194" s="13">
        <f t="shared" si="503"/>
        <v>4.6929898445197118</v>
      </c>
      <c r="S194" s="13">
        <f t="shared" si="503"/>
        <v>5.8647259527416109</v>
      </c>
      <c r="T194" s="13">
        <f t="shared" si="503"/>
        <v>7.3285749057641665</v>
      </c>
      <c r="U194" s="13">
        <f t="shared" si="503"/>
        <v>9.1571250935781343</v>
      </c>
      <c r="V194" s="13">
        <f t="shared" si="503"/>
        <v>11.440880695604642</v>
      </c>
      <c r="W194" s="13">
        <f t="shared" si="503"/>
        <v>14.292621651476153</v>
      </c>
      <c r="X194" s="13">
        <f t="shared" si="503"/>
        <v>17.852794024624792</v>
      </c>
      <c r="Y194" s="13">
        <f t="shared" si="503"/>
        <v>22.296159460055428</v>
      </c>
      <c r="Z194" s="13">
        <f t="shared" si="503"/>
        <v>27.839976229671425</v>
      </c>
      <c r="AA194" s="13">
        <f t="shared" si="503"/>
        <v>34.754033363062085</v>
      </c>
      <c r="AB194" s="13">
        <f t="shared" si="503"/>
        <v>43.37291278684701</v>
      </c>
      <c r="AC194" s="13">
        <f t="shared" si="503"/>
        <v>54.110910766178776</v>
      </c>
      <c r="AD194" s="13">
        <f t="shared" si="384"/>
        <v>4799728.2133291708</v>
      </c>
      <c r="AE194" s="13">
        <f t="shared" si="398"/>
        <v>4799997.5042185998</v>
      </c>
      <c r="AF194" s="4"/>
      <c r="AG194">
        <f t="shared" si="493"/>
        <v>183</v>
      </c>
      <c r="AH194" s="4"/>
      <c r="AI194" s="4"/>
      <c r="AJ194" s="13">
        <f t="shared" ref="AJ194:BC194" si="504">I193*AI$8</f>
        <v>3.2835322986044198E-2</v>
      </c>
      <c r="AK194" s="13">
        <f t="shared" si="504"/>
        <v>0</v>
      </c>
      <c r="AL194" s="13">
        <f t="shared" si="504"/>
        <v>0</v>
      </c>
      <c r="AM194" s="13">
        <f t="shared" si="504"/>
        <v>0</v>
      </c>
      <c r="AN194" s="13">
        <f t="shared" si="504"/>
        <v>0</v>
      </c>
      <c r="AO194" s="13">
        <f t="shared" si="504"/>
        <v>0</v>
      </c>
      <c r="AP194" s="13">
        <f t="shared" si="504"/>
        <v>0</v>
      </c>
      <c r="AQ194" s="13">
        <f t="shared" si="504"/>
        <v>0</v>
      </c>
      <c r="AR194" s="13">
        <f t="shared" si="504"/>
        <v>0</v>
      </c>
      <c r="AS194" s="13">
        <f t="shared" si="504"/>
        <v>0</v>
      </c>
      <c r="AT194" s="13">
        <f t="shared" si="504"/>
        <v>0</v>
      </c>
      <c r="AU194" s="13">
        <f t="shared" si="504"/>
        <v>0</v>
      </c>
      <c r="AV194" s="13">
        <f t="shared" si="504"/>
        <v>0</v>
      </c>
      <c r="AW194" s="13">
        <f t="shared" si="504"/>
        <v>0</v>
      </c>
      <c r="AX194" s="13">
        <f t="shared" si="504"/>
        <v>0</v>
      </c>
      <c r="AY194" s="13">
        <f t="shared" si="504"/>
        <v>0</v>
      </c>
      <c r="AZ194" s="13">
        <f t="shared" si="504"/>
        <v>0</v>
      </c>
      <c r="BA194" s="13">
        <f t="shared" si="504"/>
        <v>0</v>
      </c>
      <c r="BB194" s="13">
        <f t="shared" si="504"/>
        <v>0</v>
      </c>
      <c r="BC194" s="13">
        <f t="shared" si="504"/>
        <v>0</v>
      </c>
      <c r="BD194" s="13">
        <f t="shared" si="391"/>
        <v>0</v>
      </c>
      <c r="BE194" s="13">
        <f t="shared" si="392"/>
        <v>3.2835322986044198E-2</v>
      </c>
      <c r="BF194" s="13">
        <f t="shared" si="393"/>
        <v>199999.86864533991</v>
      </c>
      <c r="BG194" s="4">
        <f t="shared" si="357"/>
        <v>4999997.37286394</v>
      </c>
      <c r="BH194" s="4">
        <f t="shared" si="409"/>
        <v>1.000001979400158</v>
      </c>
      <c r="BI194" s="4">
        <f t="shared" si="386"/>
        <v>3.9999994746153704</v>
      </c>
      <c r="BJ194" s="4"/>
      <c r="BK194" s="4">
        <f t="shared" si="353"/>
        <v>5000000.0000000009</v>
      </c>
      <c r="BM194">
        <f t="shared" si="354"/>
        <v>183</v>
      </c>
      <c r="BN194" s="11">
        <f t="shared" si="358"/>
        <v>5.4731999763952051E-7</v>
      </c>
      <c r="BO194" s="9">
        <f t="shared" si="359"/>
        <v>7.1888341161526173E-8</v>
      </c>
      <c r="BP194" s="9">
        <f t="shared" si="360"/>
        <v>8.6262858716230107E-8</v>
      </c>
      <c r="BQ194" s="9">
        <f t="shared" si="361"/>
        <v>1.0782366444805818E-7</v>
      </c>
      <c r="BR194" s="9">
        <f t="shared" si="362"/>
        <v>1.3477193645197174E-7</v>
      </c>
      <c r="BS194" s="9">
        <f t="shared" si="363"/>
        <v>1.6845302522334945E-7</v>
      </c>
      <c r="BT194" s="9">
        <f t="shared" si="364"/>
        <v>2.1054778496355516E-7</v>
      </c>
      <c r="BU194" s="9">
        <f t="shared" si="365"/>
        <v>2.6315599583584551E-7</v>
      </c>
      <c r="BV194" s="9">
        <f t="shared" si="366"/>
        <v>3.2890039871065577E-7</v>
      </c>
      <c r="BW194" s="9">
        <f t="shared" si="367"/>
        <v>4.1105636787133192E-7</v>
      </c>
      <c r="BX194" s="9">
        <f t="shared" si="368"/>
        <v>5.1371343812496456E-7</v>
      </c>
      <c r="BY194" s="9">
        <f t="shared" si="369"/>
        <v>0</v>
      </c>
      <c r="BZ194" s="9">
        <f t="shared" si="370"/>
        <v>0</v>
      </c>
      <c r="CA194" s="9">
        <f t="shared" si="371"/>
        <v>0</v>
      </c>
      <c r="CB194" s="9">
        <f t="shared" si="372"/>
        <v>0</v>
      </c>
      <c r="CC194" s="9">
        <f t="shared" si="373"/>
        <v>0</v>
      </c>
      <c r="CD194" s="9">
        <f t="shared" si="374"/>
        <v>0</v>
      </c>
      <c r="CE194" s="9">
        <f t="shared" si="375"/>
        <v>0</v>
      </c>
      <c r="CF194" s="9">
        <f t="shared" si="376"/>
        <v>0</v>
      </c>
      <c r="CG194" s="9">
        <f t="shared" si="377"/>
        <v>0</v>
      </c>
      <c r="CH194" s="9">
        <f t="shared" si="378"/>
        <v>0</v>
      </c>
      <c r="CI194" s="9">
        <f t="shared" si="379"/>
        <v>0</v>
      </c>
      <c r="CJ194" s="9">
        <f t="shared" si="380"/>
        <v>0.52539744687793233</v>
      </c>
      <c r="CK194" s="9">
        <f t="shared" si="400"/>
        <v>0.52539974345174378</v>
      </c>
    </row>
    <row r="195" spans="2:89" x14ac:dyDescent="0.2">
      <c r="B195" s="1">
        <f t="shared" si="387"/>
        <v>44044</v>
      </c>
      <c r="C195" s="8">
        <f t="shared" si="381"/>
        <v>26.285714285714285</v>
      </c>
      <c r="D195">
        <f t="shared" si="394"/>
        <v>184</v>
      </c>
      <c r="E195" s="14">
        <f t="shared" si="388"/>
        <v>0.2</v>
      </c>
      <c r="F195" s="3">
        <f t="shared" si="382"/>
        <v>4.0551999668446754</v>
      </c>
      <c r="G195" s="4">
        <f t="shared" si="395"/>
        <v>2.1017363171109871</v>
      </c>
      <c r="I195" s="13">
        <f t="shared" si="396"/>
        <v>0.52539974345174378</v>
      </c>
      <c r="J195" s="13">
        <f t="shared" ref="J195:AC195" si="505">I194*(1-I$8)</f>
        <v>0.63046122755155387</v>
      </c>
      <c r="K195" s="13">
        <f t="shared" si="505"/>
        <v>0.78804775166506069</v>
      </c>
      <c r="L195" s="13">
        <f t="shared" si="505"/>
        <v>0.98501484426916286</v>
      </c>
      <c r="M195" s="13">
        <f t="shared" si="505"/>
        <v>1.2311987231712307</v>
      </c>
      <c r="N195" s="13">
        <f t="shared" si="505"/>
        <v>1.5388897349800206</v>
      </c>
      <c r="O195" s="13">
        <f t="shared" si="505"/>
        <v>1.923443194763619</v>
      </c>
      <c r="P195" s="13">
        <f t="shared" si="505"/>
        <v>2.4040414836912922</v>
      </c>
      <c r="Q195" s="13">
        <f t="shared" si="505"/>
        <v>3.0046444504963827</v>
      </c>
      <c r="R195" s="13">
        <f t="shared" si="505"/>
        <v>3.7551740265670372</v>
      </c>
      <c r="S195" s="13">
        <f t="shared" si="505"/>
        <v>4.6929898445197118</v>
      </c>
      <c r="T195" s="13">
        <f t="shared" si="505"/>
        <v>5.8647259527416109</v>
      </c>
      <c r="U195" s="13">
        <f t="shared" si="505"/>
        <v>7.3285749057641665</v>
      </c>
      <c r="V195" s="13">
        <f t="shared" si="505"/>
        <v>9.1571250935781343</v>
      </c>
      <c r="W195" s="13">
        <f t="shared" si="505"/>
        <v>11.440880695604642</v>
      </c>
      <c r="X195" s="13">
        <f t="shared" si="505"/>
        <v>14.292621651476153</v>
      </c>
      <c r="Y195" s="13">
        <f t="shared" si="505"/>
        <v>17.852794024624792</v>
      </c>
      <c r="Z195" s="13">
        <f t="shared" si="505"/>
        <v>22.296159460055428</v>
      </c>
      <c r="AA195" s="13">
        <f t="shared" si="505"/>
        <v>27.839976229671425</v>
      </c>
      <c r="AB195" s="13">
        <f t="shared" si="505"/>
        <v>34.754033363062085</v>
      </c>
      <c r="AC195" s="13">
        <f t="shared" si="505"/>
        <v>43.37291278684701</v>
      </c>
      <c r="AD195" s="13">
        <f t="shared" si="384"/>
        <v>4799782.3242399367</v>
      </c>
      <c r="AE195" s="13">
        <f t="shared" si="398"/>
        <v>4799998.0033491254</v>
      </c>
      <c r="AF195" s="4"/>
      <c r="AG195">
        <f t="shared" si="493"/>
        <v>184</v>
      </c>
      <c r="AH195" s="4"/>
      <c r="AI195" s="4"/>
      <c r="AJ195" s="13">
        <f t="shared" ref="AJ195:BC195" si="506">I194*AI$8</f>
        <v>2.6269217814648079E-2</v>
      </c>
      <c r="AK195" s="13">
        <f t="shared" si="506"/>
        <v>0</v>
      </c>
      <c r="AL195" s="13">
        <f t="shared" si="506"/>
        <v>0</v>
      </c>
      <c r="AM195" s="13">
        <f t="shared" si="506"/>
        <v>0</v>
      </c>
      <c r="AN195" s="13">
        <f t="shared" si="506"/>
        <v>0</v>
      </c>
      <c r="AO195" s="13">
        <f t="shared" si="506"/>
        <v>0</v>
      </c>
      <c r="AP195" s="13">
        <f t="shared" si="506"/>
        <v>0</v>
      </c>
      <c r="AQ195" s="13">
        <f t="shared" si="506"/>
        <v>0</v>
      </c>
      <c r="AR195" s="13">
        <f t="shared" si="506"/>
        <v>0</v>
      </c>
      <c r="AS195" s="13">
        <f t="shared" si="506"/>
        <v>0</v>
      </c>
      <c r="AT195" s="13">
        <f t="shared" si="506"/>
        <v>0</v>
      </c>
      <c r="AU195" s="13">
        <f t="shared" si="506"/>
        <v>0</v>
      </c>
      <c r="AV195" s="13">
        <f t="shared" si="506"/>
        <v>0</v>
      </c>
      <c r="AW195" s="13">
        <f t="shared" si="506"/>
        <v>0</v>
      </c>
      <c r="AX195" s="13">
        <f t="shared" si="506"/>
        <v>0</v>
      </c>
      <c r="AY195" s="13">
        <f t="shared" si="506"/>
        <v>0</v>
      </c>
      <c r="AZ195" s="13">
        <f t="shared" si="506"/>
        <v>0</v>
      </c>
      <c r="BA195" s="13">
        <f t="shared" si="506"/>
        <v>0</v>
      </c>
      <c r="BB195" s="13">
        <f t="shared" si="506"/>
        <v>0</v>
      </c>
      <c r="BC195" s="13">
        <f t="shared" si="506"/>
        <v>0</v>
      </c>
      <c r="BD195" s="13">
        <f t="shared" si="391"/>
        <v>0</v>
      </c>
      <c r="BE195" s="13">
        <f t="shared" si="392"/>
        <v>2.6269217814648079E-2</v>
      </c>
      <c r="BF195" s="13">
        <f t="shared" si="393"/>
        <v>199999.89491455772</v>
      </c>
      <c r="BG195" s="4">
        <f t="shared" si="357"/>
        <v>4999997.8982636835</v>
      </c>
      <c r="BH195" s="4">
        <f t="shared" si="409"/>
        <v>1.0000015836363465</v>
      </c>
      <c r="BI195" s="4">
        <f t="shared" si="386"/>
        <v>3.9999995796800309</v>
      </c>
      <c r="BJ195" s="4"/>
      <c r="BK195" s="4">
        <f t="shared" si="353"/>
        <v>5000000.0000000009</v>
      </c>
      <c r="BM195">
        <f t="shared" si="354"/>
        <v>184</v>
      </c>
      <c r="BN195" s="11">
        <f t="shared" si="358"/>
        <v>4.3786172314543628E-7</v>
      </c>
      <c r="BO195" s="9">
        <f t="shared" si="359"/>
        <v>4.6010487401590139E-8</v>
      </c>
      <c r="BP195" s="9">
        <f t="shared" si="360"/>
        <v>5.5210967894422081E-8</v>
      </c>
      <c r="BQ195" s="9">
        <f t="shared" si="361"/>
        <v>6.9011189292990079E-8</v>
      </c>
      <c r="BR195" s="9">
        <f t="shared" si="362"/>
        <v>8.6260059407105854E-8</v>
      </c>
      <c r="BS195" s="9">
        <f t="shared" si="363"/>
        <v>1.078189588924432E-7</v>
      </c>
      <c r="BT195" s="9">
        <f t="shared" si="364"/>
        <v>1.3476418221783512E-7</v>
      </c>
      <c r="BU195" s="9">
        <f t="shared" si="365"/>
        <v>1.6844043032631226E-7</v>
      </c>
      <c r="BV195" s="9">
        <f t="shared" si="366"/>
        <v>2.1052754931243612E-7</v>
      </c>
      <c r="BW195" s="9">
        <f t="shared" si="367"/>
        <v>2.6312375930674379E-7</v>
      </c>
      <c r="BX195" s="9">
        <f t="shared" si="368"/>
        <v>3.2884939399672586E-7</v>
      </c>
      <c r="BY195" s="9">
        <f t="shared" si="369"/>
        <v>0</v>
      </c>
      <c r="BZ195" s="9">
        <f t="shared" si="370"/>
        <v>0</v>
      </c>
      <c r="CA195" s="9">
        <f t="shared" si="371"/>
        <v>0</v>
      </c>
      <c r="CB195" s="9">
        <f t="shared" si="372"/>
        <v>0</v>
      </c>
      <c r="CC195" s="9">
        <f t="shared" si="373"/>
        <v>0</v>
      </c>
      <c r="CD195" s="9">
        <f t="shared" si="374"/>
        <v>0</v>
      </c>
      <c r="CE195" s="9">
        <f t="shared" si="375"/>
        <v>0</v>
      </c>
      <c r="CF195" s="9">
        <f t="shared" si="376"/>
        <v>0</v>
      </c>
      <c r="CG195" s="9">
        <f t="shared" si="377"/>
        <v>0</v>
      </c>
      <c r="CH195" s="9">
        <f t="shared" si="378"/>
        <v>0</v>
      </c>
      <c r="CI195" s="9">
        <f t="shared" si="379"/>
        <v>0</v>
      </c>
      <c r="CJ195" s="9">
        <f t="shared" si="380"/>
        <v>0.42032819184294118</v>
      </c>
      <c r="CK195" s="9">
        <f t="shared" si="400"/>
        <v>0.42032966185991921</v>
      </c>
    </row>
    <row r="196" spans="2:89" x14ac:dyDescent="0.2">
      <c r="B196" s="1">
        <f t="shared" si="387"/>
        <v>44045</v>
      </c>
      <c r="C196" s="8">
        <f t="shared" si="381"/>
        <v>26.428571428571427</v>
      </c>
      <c r="D196">
        <f t="shared" si="394"/>
        <v>185</v>
      </c>
      <c r="E196" s="14">
        <f t="shared" si="388"/>
        <v>0.2</v>
      </c>
      <c r="F196" s="3">
        <f t="shared" si="382"/>
        <v>4.0551999668446754</v>
      </c>
      <c r="G196" s="4">
        <f t="shared" si="395"/>
        <v>1.6814066552510678</v>
      </c>
      <c r="I196" s="13">
        <f t="shared" si="396"/>
        <v>0.42032966185991921</v>
      </c>
      <c r="J196" s="13">
        <f t="shared" ref="J196:AC196" si="507">I195*(1-I$8)</f>
        <v>0.50438375371367405</v>
      </c>
      <c r="K196" s="13">
        <f t="shared" si="507"/>
        <v>0.63046122755155387</v>
      </c>
      <c r="L196" s="13">
        <f t="shared" si="507"/>
        <v>0.78804775166506069</v>
      </c>
      <c r="M196" s="13">
        <f t="shared" si="507"/>
        <v>0.98501484426916286</v>
      </c>
      <c r="N196" s="13">
        <f t="shared" si="507"/>
        <v>1.2311987231712307</v>
      </c>
      <c r="O196" s="13">
        <f t="shared" si="507"/>
        <v>1.5388897349800206</v>
      </c>
      <c r="P196" s="13">
        <f t="shared" si="507"/>
        <v>1.923443194763619</v>
      </c>
      <c r="Q196" s="13">
        <f t="shared" si="507"/>
        <v>2.4040414836912922</v>
      </c>
      <c r="R196" s="13">
        <f t="shared" si="507"/>
        <v>3.0046444504963827</v>
      </c>
      <c r="S196" s="13">
        <f t="shared" si="507"/>
        <v>3.7551740265670372</v>
      </c>
      <c r="T196" s="13">
        <f t="shared" si="507"/>
        <v>4.6929898445197118</v>
      </c>
      <c r="U196" s="13">
        <f t="shared" si="507"/>
        <v>5.8647259527416109</v>
      </c>
      <c r="V196" s="13">
        <f t="shared" si="507"/>
        <v>7.3285749057641665</v>
      </c>
      <c r="W196" s="13">
        <f t="shared" si="507"/>
        <v>9.1571250935781343</v>
      </c>
      <c r="X196" s="13">
        <f t="shared" si="507"/>
        <v>11.440880695604642</v>
      </c>
      <c r="Y196" s="13">
        <f t="shared" si="507"/>
        <v>14.292621651476153</v>
      </c>
      <c r="Z196" s="13">
        <f t="shared" si="507"/>
        <v>17.852794024624792</v>
      </c>
      <c r="AA196" s="13">
        <f t="shared" si="507"/>
        <v>22.296159460055428</v>
      </c>
      <c r="AB196" s="13">
        <f t="shared" si="507"/>
        <v>27.839976229671425</v>
      </c>
      <c r="AC196" s="13">
        <f t="shared" si="507"/>
        <v>34.754033363062085</v>
      </c>
      <c r="AD196" s="13">
        <f t="shared" si="384"/>
        <v>4799825.6971527236</v>
      </c>
      <c r="AE196" s="13">
        <f t="shared" si="398"/>
        <v>4799998.4026627978</v>
      </c>
      <c r="AF196" s="4"/>
      <c r="AG196">
        <f t="shared" si="493"/>
        <v>185</v>
      </c>
      <c r="AH196" s="4"/>
      <c r="AI196" s="4"/>
      <c r="AJ196" s="13">
        <f t="shared" ref="AJ196:BC196" si="508">I195*AI$8</f>
        <v>2.1015989738069753E-2</v>
      </c>
      <c r="AK196" s="13">
        <f t="shared" si="508"/>
        <v>0</v>
      </c>
      <c r="AL196" s="13">
        <f t="shared" si="508"/>
        <v>0</v>
      </c>
      <c r="AM196" s="13">
        <f t="shared" si="508"/>
        <v>0</v>
      </c>
      <c r="AN196" s="13">
        <f t="shared" si="508"/>
        <v>0</v>
      </c>
      <c r="AO196" s="13">
        <f t="shared" si="508"/>
        <v>0</v>
      </c>
      <c r="AP196" s="13">
        <f t="shared" si="508"/>
        <v>0</v>
      </c>
      <c r="AQ196" s="13">
        <f t="shared" si="508"/>
        <v>0</v>
      </c>
      <c r="AR196" s="13">
        <f t="shared" si="508"/>
        <v>0</v>
      </c>
      <c r="AS196" s="13">
        <f t="shared" si="508"/>
        <v>0</v>
      </c>
      <c r="AT196" s="13">
        <f t="shared" si="508"/>
        <v>0</v>
      </c>
      <c r="AU196" s="13">
        <f t="shared" si="508"/>
        <v>0</v>
      </c>
      <c r="AV196" s="13">
        <f t="shared" si="508"/>
        <v>0</v>
      </c>
      <c r="AW196" s="13">
        <f t="shared" si="508"/>
        <v>0</v>
      </c>
      <c r="AX196" s="13">
        <f t="shared" si="508"/>
        <v>0</v>
      </c>
      <c r="AY196" s="13">
        <f t="shared" si="508"/>
        <v>0</v>
      </c>
      <c r="AZ196" s="13">
        <f t="shared" si="508"/>
        <v>0</v>
      </c>
      <c r="BA196" s="13">
        <f t="shared" si="508"/>
        <v>0</v>
      </c>
      <c r="BB196" s="13">
        <f t="shared" si="508"/>
        <v>0</v>
      </c>
      <c r="BC196" s="13">
        <f t="shared" si="508"/>
        <v>0</v>
      </c>
      <c r="BD196" s="13">
        <f t="shared" si="391"/>
        <v>0</v>
      </c>
      <c r="BE196" s="13">
        <f t="shared" si="392"/>
        <v>2.1015989738069753E-2</v>
      </c>
      <c r="BF196" s="13">
        <f t="shared" si="393"/>
        <v>199999.91593054746</v>
      </c>
      <c r="BG196" s="4">
        <f t="shared" si="357"/>
        <v>4999998.3185933456</v>
      </c>
      <c r="BH196" s="4">
        <f t="shared" si="409"/>
        <v>1.0000012669838045</v>
      </c>
      <c r="BI196" s="4">
        <f t="shared" si="386"/>
        <v>3.9999996637361597</v>
      </c>
      <c r="BJ196" s="4"/>
      <c r="BK196" s="4">
        <f t="shared" si="353"/>
        <v>5000000.0000000009</v>
      </c>
      <c r="BM196">
        <f t="shared" si="354"/>
        <v>185</v>
      </c>
      <c r="BN196" s="11">
        <f t="shared" si="358"/>
        <v>3.5029304704210896E-7</v>
      </c>
      <c r="BO196" s="9">
        <f t="shared" si="359"/>
        <v>2.9447711603018085E-8</v>
      </c>
      <c r="BP196" s="9">
        <f t="shared" si="360"/>
        <v>3.5336424393379911E-8</v>
      </c>
      <c r="BQ196" s="9">
        <f t="shared" si="361"/>
        <v>4.4169236888188451E-8</v>
      </c>
      <c r="BR196" s="9">
        <f t="shared" si="362"/>
        <v>5.5209529629087467E-8</v>
      </c>
      <c r="BS196" s="9">
        <f t="shared" si="363"/>
        <v>6.90087702361507E-8</v>
      </c>
      <c r="BT196" s="9">
        <f t="shared" si="364"/>
        <v>8.6256070450800878E-8</v>
      </c>
      <c r="BU196" s="9">
        <f t="shared" si="365"/>
        <v>1.07812474865595E-7</v>
      </c>
      <c r="BV196" s="9">
        <f t="shared" si="366"/>
        <v>1.3475375550123135E-7</v>
      </c>
      <c r="BW196" s="9">
        <f t="shared" si="367"/>
        <v>1.6842380330757106E-7</v>
      </c>
      <c r="BX196" s="9">
        <f t="shared" si="368"/>
        <v>2.1050121196850823E-7</v>
      </c>
      <c r="BY196" s="9">
        <f t="shared" si="369"/>
        <v>0</v>
      </c>
      <c r="BZ196" s="9">
        <f t="shared" si="370"/>
        <v>0</v>
      </c>
      <c r="CA196" s="9">
        <f t="shared" si="371"/>
        <v>0</v>
      </c>
      <c r="CB196" s="9">
        <f t="shared" si="372"/>
        <v>0</v>
      </c>
      <c r="CC196" s="9">
        <f t="shared" si="373"/>
        <v>0</v>
      </c>
      <c r="CD196" s="9">
        <f t="shared" si="374"/>
        <v>0</v>
      </c>
      <c r="CE196" s="9">
        <f t="shared" si="375"/>
        <v>0</v>
      </c>
      <c r="CF196" s="9">
        <f t="shared" si="376"/>
        <v>0</v>
      </c>
      <c r="CG196" s="9">
        <f t="shared" si="377"/>
        <v>0</v>
      </c>
      <c r="CH196" s="9">
        <f t="shared" si="378"/>
        <v>0</v>
      </c>
      <c r="CI196" s="9">
        <f t="shared" si="379"/>
        <v>0</v>
      </c>
      <c r="CJ196" s="9">
        <f t="shared" si="380"/>
        <v>0.33626911374532853</v>
      </c>
      <c r="CK196" s="9">
        <f t="shared" si="400"/>
        <v>0.33627005466431736</v>
      </c>
    </row>
    <row r="197" spans="2:89" x14ac:dyDescent="0.2">
      <c r="B197" s="1">
        <f t="shared" si="387"/>
        <v>44046</v>
      </c>
      <c r="C197" s="8">
        <f t="shared" si="381"/>
        <v>26.571428571428573</v>
      </c>
      <c r="D197">
        <f t="shared" si="394"/>
        <v>186</v>
      </c>
      <c r="E197" s="14">
        <f t="shared" si="388"/>
        <v>0.2</v>
      </c>
      <c r="F197" s="3">
        <f t="shared" si="382"/>
        <v>4.0551999668446754</v>
      </c>
      <c r="G197" s="4">
        <f t="shared" si="395"/>
        <v>1.3451366005867504</v>
      </c>
      <c r="I197" s="13">
        <f t="shared" si="396"/>
        <v>0.33627005466431736</v>
      </c>
      <c r="J197" s="13">
        <f t="shared" ref="J197:AC197" si="509">I196*(1-I$8)</f>
        <v>0.40351647538552243</v>
      </c>
      <c r="K197" s="13">
        <f t="shared" si="509"/>
        <v>0.50438375371367405</v>
      </c>
      <c r="L197" s="13">
        <f t="shared" si="509"/>
        <v>0.63046122755155387</v>
      </c>
      <c r="M197" s="13">
        <f t="shared" si="509"/>
        <v>0.78804775166506069</v>
      </c>
      <c r="N197" s="13">
        <f t="shared" si="509"/>
        <v>0.98501484426916286</v>
      </c>
      <c r="O197" s="13">
        <f t="shared" si="509"/>
        <v>1.2311987231712307</v>
      </c>
      <c r="P197" s="13">
        <f t="shared" si="509"/>
        <v>1.5388897349800206</v>
      </c>
      <c r="Q197" s="13">
        <f t="shared" si="509"/>
        <v>1.923443194763619</v>
      </c>
      <c r="R197" s="13">
        <f t="shared" si="509"/>
        <v>2.4040414836912922</v>
      </c>
      <c r="S197" s="13">
        <f t="shared" si="509"/>
        <v>3.0046444504963827</v>
      </c>
      <c r="T197" s="13">
        <f t="shared" si="509"/>
        <v>3.7551740265670372</v>
      </c>
      <c r="U197" s="13">
        <f t="shared" si="509"/>
        <v>4.6929898445197118</v>
      </c>
      <c r="V197" s="13">
        <f t="shared" si="509"/>
        <v>5.8647259527416109</v>
      </c>
      <c r="W197" s="13">
        <f t="shared" si="509"/>
        <v>7.3285749057641665</v>
      </c>
      <c r="X197" s="13">
        <f t="shared" si="509"/>
        <v>9.1571250935781343</v>
      </c>
      <c r="Y197" s="13">
        <f t="shared" si="509"/>
        <v>11.440880695604642</v>
      </c>
      <c r="Z197" s="13">
        <f t="shared" si="509"/>
        <v>14.292621651476153</v>
      </c>
      <c r="AA197" s="13">
        <f t="shared" si="509"/>
        <v>17.852794024624792</v>
      </c>
      <c r="AB197" s="13">
        <f t="shared" si="509"/>
        <v>22.296159460055428</v>
      </c>
      <c r="AC197" s="13">
        <f t="shared" si="509"/>
        <v>27.839976229671425</v>
      </c>
      <c r="AD197" s="13">
        <f t="shared" si="384"/>
        <v>4799860.451186087</v>
      </c>
      <c r="AE197" s="13">
        <f t="shared" si="398"/>
        <v>4799998.7221196657</v>
      </c>
      <c r="AF197" s="4"/>
      <c r="AG197">
        <f t="shared" si="493"/>
        <v>186</v>
      </c>
      <c r="AH197" s="4"/>
      <c r="AI197" s="4"/>
      <c r="AJ197" s="13">
        <f t="shared" ref="AJ197:BC197" si="510">I196*AI$8</f>
        <v>1.6813186474396769E-2</v>
      </c>
      <c r="AK197" s="13">
        <f t="shared" si="510"/>
        <v>0</v>
      </c>
      <c r="AL197" s="13">
        <f t="shared" si="510"/>
        <v>0</v>
      </c>
      <c r="AM197" s="13">
        <f t="shared" si="510"/>
        <v>0</v>
      </c>
      <c r="AN197" s="13">
        <f t="shared" si="510"/>
        <v>0</v>
      </c>
      <c r="AO197" s="13">
        <f t="shared" si="510"/>
        <v>0</v>
      </c>
      <c r="AP197" s="13">
        <f t="shared" si="510"/>
        <v>0</v>
      </c>
      <c r="AQ197" s="13">
        <f t="shared" si="510"/>
        <v>0</v>
      </c>
      <c r="AR197" s="13">
        <f t="shared" si="510"/>
        <v>0</v>
      </c>
      <c r="AS197" s="13">
        <f t="shared" si="510"/>
        <v>0</v>
      </c>
      <c r="AT197" s="13">
        <f t="shared" si="510"/>
        <v>0</v>
      </c>
      <c r="AU197" s="13">
        <f t="shared" si="510"/>
        <v>0</v>
      </c>
      <c r="AV197" s="13">
        <f t="shared" si="510"/>
        <v>0</v>
      </c>
      <c r="AW197" s="13">
        <f t="shared" si="510"/>
        <v>0</v>
      </c>
      <c r="AX197" s="13">
        <f t="shared" si="510"/>
        <v>0</v>
      </c>
      <c r="AY197" s="13">
        <f t="shared" si="510"/>
        <v>0</v>
      </c>
      <c r="AZ197" s="13">
        <f t="shared" si="510"/>
        <v>0</v>
      </c>
      <c r="BA197" s="13">
        <f t="shared" si="510"/>
        <v>0</v>
      </c>
      <c r="BB197" s="13">
        <f t="shared" si="510"/>
        <v>0</v>
      </c>
      <c r="BC197" s="13">
        <f t="shared" si="510"/>
        <v>0</v>
      </c>
      <c r="BD197" s="13">
        <f t="shared" si="391"/>
        <v>0</v>
      </c>
      <c r="BE197" s="13">
        <f t="shared" si="392"/>
        <v>1.6813186474396769E-2</v>
      </c>
      <c r="BF197" s="13">
        <f t="shared" si="393"/>
        <v>199999.93274373392</v>
      </c>
      <c r="BG197" s="4">
        <f t="shared" si="357"/>
        <v>4999998.6548633995</v>
      </c>
      <c r="BH197" s="4">
        <f t="shared" si="409"/>
        <v>1.0000010136350561</v>
      </c>
      <c r="BI197" s="4">
        <f t="shared" si="386"/>
        <v>3.9999997309838866</v>
      </c>
      <c r="BJ197" s="4"/>
      <c r="BK197" s="4">
        <f t="shared" si="353"/>
        <v>5000000</v>
      </c>
      <c r="BM197">
        <f t="shared" si="354"/>
        <v>186</v>
      </c>
      <c r="BN197" s="11">
        <f t="shared" si="358"/>
        <v>2.8023678786230635E-7</v>
      </c>
      <c r="BO197" s="9">
        <f t="shared" si="359"/>
        <v>1.8847047994682091E-8</v>
      </c>
      <c r="BP197" s="9">
        <f t="shared" si="360"/>
        <v>2.2616032182311645E-8</v>
      </c>
      <c r="BQ197" s="9">
        <f t="shared" si="361"/>
        <v>2.8269376598130533E-8</v>
      </c>
      <c r="BR197" s="9">
        <f t="shared" si="362"/>
        <v>3.5335685856154812E-8</v>
      </c>
      <c r="BS197" s="9">
        <f t="shared" si="363"/>
        <v>4.4167994121745826E-8</v>
      </c>
      <c r="BT197" s="9">
        <f t="shared" si="364"/>
        <v>5.5207479190936026E-8</v>
      </c>
      <c r="BU197" s="9">
        <f t="shared" si="365"/>
        <v>6.9005435080335719E-8</v>
      </c>
      <c r="BV197" s="9">
        <f t="shared" si="366"/>
        <v>8.6250703241015381E-8</v>
      </c>
      <c r="BW197" s="9">
        <f t="shared" si="367"/>
        <v>1.0780390850723382E-7</v>
      </c>
      <c r="BX197" s="9">
        <f t="shared" si="368"/>
        <v>1.3474017265547617E-7</v>
      </c>
      <c r="BY197" s="9">
        <f t="shared" si="369"/>
        <v>0</v>
      </c>
      <c r="BZ197" s="9">
        <f t="shared" si="370"/>
        <v>0</v>
      </c>
      <c r="CA197" s="9">
        <f t="shared" si="371"/>
        <v>0</v>
      </c>
      <c r="CB197" s="9">
        <f t="shared" si="372"/>
        <v>0</v>
      </c>
      <c r="CC197" s="9">
        <f t="shared" si="373"/>
        <v>0</v>
      </c>
      <c r="CD197" s="9">
        <f t="shared" si="374"/>
        <v>0</v>
      </c>
      <c r="CE197" s="9">
        <f t="shared" si="375"/>
        <v>0</v>
      </c>
      <c r="CF197" s="9">
        <f t="shared" si="376"/>
        <v>0</v>
      </c>
      <c r="CG197" s="9">
        <f t="shared" si="377"/>
        <v>0</v>
      </c>
      <c r="CH197" s="9">
        <f t="shared" si="378"/>
        <v>0</v>
      </c>
      <c r="CI197" s="9">
        <f t="shared" si="379"/>
        <v>0</v>
      </c>
      <c r="CJ197" s="9">
        <f t="shared" si="380"/>
        <v>0.2690194950055419</v>
      </c>
      <c r="CK197" s="9">
        <f t="shared" si="400"/>
        <v>0.26902009724937731</v>
      </c>
    </row>
    <row r="198" spans="2:89" x14ac:dyDescent="0.2">
      <c r="B198" s="1">
        <f t="shared" si="387"/>
        <v>44047</v>
      </c>
      <c r="C198" s="8">
        <f t="shared" si="381"/>
        <v>26.714285714285715</v>
      </c>
      <c r="D198">
        <f t="shared" si="394"/>
        <v>187</v>
      </c>
      <c r="E198" s="14">
        <f t="shared" si="388"/>
        <v>0.2</v>
      </c>
      <c r="F198" s="3">
        <f t="shared" si="382"/>
        <v>4.0551999668446754</v>
      </c>
      <c r="G198" s="4">
        <f t="shared" si="395"/>
        <v>1.0761165033373732</v>
      </c>
      <c r="I198" s="13">
        <f t="shared" si="396"/>
        <v>0.26902009724937731</v>
      </c>
      <c r="J198" s="13">
        <f t="shared" ref="J198:AC198" si="511">I197*(1-I$8)</f>
        <v>0.32281925247774468</v>
      </c>
      <c r="K198" s="13">
        <f t="shared" si="511"/>
        <v>0.40351647538552243</v>
      </c>
      <c r="L198" s="13">
        <f t="shared" si="511"/>
        <v>0.50438375371367405</v>
      </c>
      <c r="M198" s="13">
        <f t="shared" si="511"/>
        <v>0.63046122755155387</v>
      </c>
      <c r="N198" s="13">
        <f t="shared" si="511"/>
        <v>0.78804775166506069</v>
      </c>
      <c r="O198" s="13">
        <f t="shared" si="511"/>
        <v>0.98501484426916286</v>
      </c>
      <c r="P198" s="13">
        <f t="shared" si="511"/>
        <v>1.2311987231712307</v>
      </c>
      <c r="Q198" s="13">
        <f t="shared" si="511"/>
        <v>1.5388897349800206</v>
      </c>
      <c r="R198" s="13">
        <f t="shared" si="511"/>
        <v>1.923443194763619</v>
      </c>
      <c r="S198" s="13">
        <f t="shared" si="511"/>
        <v>2.4040414836912922</v>
      </c>
      <c r="T198" s="13">
        <f t="shared" si="511"/>
        <v>3.0046444504963827</v>
      </c>
      <c r="U198" s="13">
        <f t="shared" si="511"/>
        <v>3.7551740265670372</v>
      </c>
      <c r="V198" s="13">
        <f t="shared" si="511"/>
        <v>4.6929898445197118</v>
      </c>
      <c r="W198" s="13">
        <f t="shared" si="511"/>
        <v>5.8647259527416109</v>
      </c>
      <c r="X198" s="13">
        <f t="shared" si="511"/>
        <v>7.3285749057641665</v>
      </c>
      <c r="Y198" s="13">
        <f t="shared" si="511"/>
        <v>9.1571250935781343</v>
      </c>
      <c r="Z198" s="13">
        <f t="shared" si="511"/>
        <v>11.440880695604642</v>
      </c>
      <c r="AA198" s="13">
        <f t="shared" si="511"/>
        <v>14.292621651476153</v>
      </c>
      <c r="AB198" s="13">
        <f t="shared" si="511"/>
        <v>17.852794024624792</v>
      </c>
      <c r="AC198" s="13">
        <f t="shared" si="511"/>
        <v>22.296159460055428</v>
      </c>
      <c r="AD198" s="13">
        <f t="shared" si="384"/>
        <v>4799888.2911623167</v>
      </c>
      <c r="AE198" s="13">
        <f t="shared" si="398"/>
        <v>4799998.9776889607</v>
      </c>
      <c r="AF198" s="4"/>
      <c r="AG198">
        <f t="shared" si="493"/>
        <v>187</v>
      </c>
      <c r="AH198" s="4"/>
      <c r="AI198" s="4"/>
      <c r="AJ198" s="13">
        <f t="shared" ref="AJ198:BC198" si="512">I197*AI$8</f>
        <v>1.3450802186572694E-2</v>
      </c>
      <c r="AK198" s="13">
        <f t="shared" si="512"/>
        <v>0</v>
      </c>
      <c r="AL198" s="13">
        <f t="shared" si="512"/>
        <v>0</v>
      </c>
      <c r="AM198" s="13">
        <f t="shared" si="512"/>
        <v>0</v>
      </c>
      <c r="AN198" s="13">
        <f t="shared" si="512"/>
        <v>0</v>
      </c>
      <c r="AO198" s="13">
        <f t="shared" si="512"/>
        <v>0</v>
      </c>
      <c r="AP198" s="13">
        <f t="shared" si="512"/>
        <v>0</v>
      </c>
      <c r="AQ198" s="13">
        <f t="shared" si="512"/>
        <v>0</v>
      </c>
      <c r="AR198" s="13">
        <f t="shared" si="512"/>
        <v>0</v>
      </c>
      <c r="AS198" s="13">
        <f t="shared" si="512"/>
        <v>0</v>
      </c>
      <c r="AT198" s="13">
        <f t="shared" si="512"/>
        <v>0</v>
      </c>
      <c r="AU198" s="13">
        <f t="shared" si="512"/>
        <v>0</v>
      </c>
      <c r="AV198" s="13">
        <f t="shared" si="512"/>
        <v>0</v>
      </c>
      <c r="AW198" s="13">
        <f t="shared" si="512"/>
        <v>0</v>
      </c>
      <c r="AX198" s="13">
        <f t="shared" si="512"/>
        <v>0</v>
      </c>
      <c r="AY198" s="13">
        <f t="shared" si="512"/>
        <v>0</v>
      </c>
      <c r="AZ198" s="13">
        <f t="shared" si="512"/>
        <v>0</v>
      </c>
      <c r="BA198" s="13">
        <f t="shared" si="512"/>
        <v>0</v>
      </c>
      <c r="BB198" s="13">
        <f t="shared" si="512"/>
        <v>0</v>
      </c>
      <c r="BC198" s="13">
        <f t="shared" si="512"/>
        <v>0</v>
      </c>
      <c r="BD198" s="13">
        <f t="shared" si="391"/>
        <v>0</v>
      </c>
      <c r="BE198" s="13">
        <f t="shared" si="392"/>
        <v>1.3450802186572694E-2</v>
      </c>
      <c r="BF198" s="13">
        <f t="shared" si="393"/>
        <v>199999.94619453611</v>
      </c>
      <c r="BG198" s="4">
        <f t="shared" si="357"/>
        <v>4999998.9238834968</v>
      </c>
      <c r="BH198" s="4">
        <f t="shared" si="409"/>
        <v>1.0000008109388736</v>
      </c>
      <c r="BI198" s="4">
        <f t="shared" si="386"/>
        <v>3.9999997847838786</v>
      </c>
      <c r="BJ198" s="4"/>
      <c r="BK198" s="4">
        <f t="shared" si="353"/>
        <v>5000000</v>
      </c>
      <c r="BM198">
        <f t="shared" si="354"/>
        <v>187</v>
      </c>
      <c r="BN198" s="11">
        <f t="shared" si="358"/>
        <v>2.2419093568222413E-7</v>
      </c>
      <c r="BO198" s="9">
        <f t="shared" si="359"/>
        <v>1.2062373463932167E-8</v>
      </c>
      <c r="BP198" s="9">
        <f t="shared" si="360"/>
        <v>1.4474630053844348E-8</v>
      </c>
      <c r="BQ198" s="9">
        <f t="shared" si="361"/>
        <v>1.8092947235974689E-8</v>
      </c>
      <c r="BR198" s="9">
        <f t="shared" si="362"/>
        <v>2.2615653137596218E-8</v>
      </c>
      <c r="BS198" s="9">
        <f t="shared" si="363"/>
        <v>2.8268738503229301E-8</v>
      </c>
      <c r="BT198" s="9">
        <f t="shared" si="364"/>
        <v>3.5334632561612596E-8</v>
      </c>
      <c r="BU198" s="9">
        <f t="shared" si="365"/>
        <v>4.4166279919516785E-8</v>
      </c>
      <c r="BV198" s="9">
        <f t="shared" si="366"/>
        <v>5.5204718751703571E-8</v>
      </c>
      <c r="BW198" s="9">
        <f t="shared" si="367"/>
        <v>6.9001025919388151E-8</v>
      </c>
      <c r="BX198" s="9">
        <f t="shared" si="368"/>
        <v>8.624370591313245E-8</v>
      </c>
      <c r="BY198" s="9">
        <f t="shared" si="369"/>
        <v>0</v>
      </c>
      <c r="BZ198" s="9">
        <f t="shared" si="370"/>
        <v>0</v>
      </c>
      <c r="CA198" s="9">
        <f t="shared" si="371"/>
        <v>0</v>
      </c>
      <c r="CB198" s="9">
        <f t="shared" si="372"/>
        <v>0</v>
      </c>
      <c r="CC198" s="9">
        <f t="shared" si="373"/>
        <v>0</v>
      </c>
      <c r="CD198" s="9">
        <f t="shared" si="374"/>
        <v>0</v>
      </c>
      <c r="CE198" s="9">
        <f t="shared" si="375"/>
        <v>0</v>
      </c>
      <c r="CF198" s="9">
        <f t="shared" si="376"/>
        <v>0</v>
      </c>
      <c r="CG198" s="9">
        <f t="shared" si="377"/>
        <v>0</v>
      </c>
      <c r="CH198" s="9">
        <f t="shared" si="378"/>
        <v>0</v>
      </c>
      <c r="CI198" s="9">
        <f t="shared" si="379"/>
        <v>0</v>
      </c>
      <c r="CJ198" s="9">
        <f t="shared" si="380"/>
        <v>0.21521828943316634</v>
      </c>
      <c r="CK198" s="9">
        <f t="shared" si="400"/>
        <v>0.2152186748978718</v>
      </c>
    </row>
    <row r="199" spans="2:89" x14ac:dyDescent="0.2">
      <c r="B199" s="1">
        <f t="shared" si="387"/>
        <v>44048</v>
      </c>
      <c r="C199" s="8">
        <f t="shared" si="381"/>
        <v>26.857142857142858</v>
      </c>
      <c r="D199">
        <f t="shared" si="394"/>
        <v>188</v>
      </c>
      <c r="E199" s="14">
        <f t="shared" si="388"/>
        <v>0.2</v>
      </c>
      <c r="F199" s="3">
        <f t="shared" si="382"/>
        <v>4.0551999668446754</v>
      </c>
      <c r="G199" s="4">
        <f t="shared" si="395"/>
        <v>0.86089782843950136</v>
      </c>
      <c r="I199" s="13">
        <f t="shared" si="396"/>
        <v>0.2152186748978718</v>
      </c>
      <c r="J199" s="13">
        <f t="shared" ref="J199:AC199" si="513">I198*(1-I$8)</f>
        <v>0.25825929335940223</v>
      </c>
      <c r="K199" s="13">
        <f t="shared" si="513"/>
        <v>0.32281925247774468</v>
      </c>
      <c r="L199" s="13">
        <f t="shared" si="513"/>
        <v>0.40351647538552243</v>
      </c>
      <c r="M199" s="13">
        <f t="shared" si="513"/>
        <v>0.50438375371367405</v>
      </c>
      <c r="N199" s="13">
        <f t="shared" si="513"/>
        <v>0.63046122755155387</v>
      </c>
      <c r="O199" s="13">
        <f t="shared" si="513"/>
        <v>0.78804775166506069</v>
      </c>
      <c r="P199" s="13">
        <f t="shared" si="513"/>
        <v>0.98501484426916286</v>
      </c>
      <c r="Q199" s="13">
        <f t="shared" si="513"/>
        <v>1.2311987231712307</v>
      </c>
      <c r="R199" s="13">
        <f t="shared" si="513"/>
        <v>1.5388897349800206</v>
      </c>
      <c r="S199" s="13">
        <f t="shared" si="513"/>
        <v>1.923443194763619</v>
      </c>
      <c r="T199" s="13">
        <f t="shared" si="513"/>
        <v>2.4040414836912922</v>
      </c>
      <c r="U199" s="13">
        <f t="shared" si="513"/>
        <v>3.0046444504963827</v>
      </c>
      <c r="V199" s="13">
        <f t="shared" si="513"/>
        <v>3.7551740265670372</v>
      </c>
      <c r="W199" s="13">
        <f t="shared" si="513"/>
        <v>4.6929898445197118</v>
      </c>
      <c r="X199" s="13">
        <f t="shared" si="513"/>
        <v>5.8647259527416109</v>
      </c>
      <c r="Y199" s="13">
        <f t="shared" si="513"/>
        <v>7.3285749057641665</v>
      </c>
      <c r="Z199" s="13">
        <f t="shared" si="513"/>
        <v>9.1571250935781343</v>
      </c>
      <c r="AA199" s="13">
        <f t="shared" si="513"/>
        <v>11.440880695604642</v>
      </c>
      <c r="AB199" s="13">
        <f t="shared" si="513"/>
        <v>14.292621651476153</v>
      </c>
      <c r="AC199" s="13">
        <f t="shared" si="513"/>
        <v>17.852794024624792</v>
      </c>
      <c r="AD199" s="13">
        <f t="shared" si="384"/>
        <v>4799910.5873217769</v>
      </c>
      <c r="AE199" s="13">
        <f t="shared" si="398"/>
        <v>4799999.1821468323</v>
      </c>
      <c r="AF199" s="4"/>
      <c r="AG199">
        <f t="shared" si="493"/>
        <v>188</v>
      </c>
      <c r="AH199" s="4"/>
      <c r="AI199" s="4"/>
      <c r="AJ199" s="13">
        <f t="shared" ref="AJ199:BC199" si="514">I198*AI$8</f>
        <v>1.0760803889975093E-2</v>
      </c>
      <c r="AK199" s="13">
        <f t="shared" si="514"/>
        <v>0</v>
      </c>
      <c r="AL199" s="13">
        <f t="shared" si="514"/>
        <v>0</v>
      </c>
      <c r="AM199" s="13">
        <f t="shared" si="514"/>
        <v>0</v>
      </c>
      <c r="AN199" s="13">
        <f t="shared" si="514"/>
        <v>0</v>
      </c>
      <c r="AO199" s="13">
        <f t="shared" si="514"/>
        <v>0</v>
      </c>
      <c r="AP199" s="13">
        <f t="shared" si="514"/>
        <v>0</v>
      </c>
      <c r="AQ199" s="13">
        <f t="shared" si="514"/>
        <v>0</v>
      </c>
      <c r="AR199" s="13">
        <f t="shared" si="514"/>
        <v>0</v>
      </c>
      <c r="AS199" s="13">
        <f t="shared" si="514"/>
        <v>0</v>
      </c>
      <c r="AT199" s="13">
        <f t="shared" si="514"/>
        <v>0</v>
      </c>
      <c r="AU199" s="13">
        <f t="shared" si="514"/>
        <v>0</v>
      </c>
      <c r="AV199" s="13">
        <f t="shared" si="514"/>
        <v>0</v>
      </c>
      <c r="AW199" s="13">
        <f t="shared" si="514"/>
        <v>0</v>
      </c>
      <c r="AX199" s="13">
        <f t="shared" si="514"/>
        <v>0</v>
      </c>
      <c r="AY199" s="13">
        <f t="shared" si="514"/>
        <v>0</v>
      </c>
      <c r="AZ199" s="13">
        <f t="shared" si="514"/>
        <v>0</v>
      </c>
      <c r="BA199" s="13">
        <f t="shared" si="514"/>
        <v>0</v>
      </c>
      <c r="BB199" s="13">
        <f t="shared" si="514"/>
        <v>0</v>
      </c>
      <c r="BC199" s="13">
        <f t="shared" si="514"/>
        <v>0</v>
      </c>
      <c r="BD199" s="13">
        <f t="shared" si="391"/>
        <v>0</v>
      </c>
      <c r="BE199" s="13">
        <f t="shared" si="392"/>
        <v>1.0760803889975093E-2</v>
      </c>
      <c r="BF199" s="13">
        <f t="shared" si="393"/>
        <v>199999.95695533999</v>
      </c>
      <c r="BG199" s="4">
        <f t="shared" si="357"/>
        <v>4999999.1391021721</v>
      </c>
      <c r="BH199" s="4">
        <f t="shared" si="409"/>
        <v>1.000000648770883</v>
      </c>
      <c r="BI199" s="4">
        <f t="shared" si="386"/>
        <v>3.9999998278250328</v>
      </c>
      <c r="BJ199" s="4"/>
      <c r="BK199" s="4">
        <f t="shared" si="353"/>
        <v>5000000.0000000009</v>
      </c>
      <c r="BM199">
        <f t="shared" si="354"/>
        <v>188</v>
      </c>
      <c r="BN199" s="11">
        <f t="shared" si="358"/>
        <v>1.7935371264985031E-7</v>
      </c>
      <c r="BO199" s="9">
        <f t="shared" si="359"/>
        <v>7.7200536749028914E-9</v>
      </c>
      <c r="BP199" s="9">
        <f t="shared" si="360"/>
        <v>9.263952618067126E-9</v>
      </c>
      <c r="BQ199" s="9">
        <f t="shared" si="361"/>
        <v>1.157976628934658E-8</v>
      </c>
      <c r="BR199" s="9">
        <f t="shared" si="362"/>
        <v>1.447443559515508E-8</v>
      </c>
      <c r="BS199" s="9">
        <f t="shared" si="363"/>
        <v>1.8092619765763034E-8</v>
      </c>
      <c r="BT199" s="9">
        <f t="shared" si="364"/>
        <v>2.2615112368630658E-8</v>
      </c>
      <c r="BU199" s="9">
        <f t="shared" si="365"/>
        <v>2.8267858001299183E-8</v>
      </c>
      <c r="BV199" s="9">
        <f t="shared" si="366"/>
        <v>3.5333213866977702E-8</v>
      </c>
      <c r="BW199" s="9">
        <f t="shared" si="367"/>
        <v>4.4164012402103105E-8</v>
      </c>
      <c r="BX199" s="9">
        <f t="shared" si="368"/>
        <v>5.5201117465482185E-8</v>
      </c>
      <c r="BY199" s="9">
        <f t="shared" si="369"/>
        <v>0</v>
      </c>
      <c r="BZ199" s="9">
        <f t="shared" si="370"/>
        <v>0</v>
      </c>
      <c r="CA199" s="9">
        <f t="shared" si="371"/>
        <v>0</v>
      </c>
      <c r="CB199" s="9">
        <f t="shared" si="372"/>
        <v>0</v>
      </c>
      <c r="CC199" s="9">
        <f t="shared" si="373"/>
        <v>0</v>
      </c>
      <c r="CD199" s="9">
        <f t="shared" si="374"/>
        <v>0</v>
      </c>
      <c r="CE199" s="9">
        <f t="shared" si="375"/>
        <v>0</v>
      </c>
      <c r="CF199" s="9">
        <f t="shared" si="376"/>
        <v>0</v>
      </c>
      <c r="CG199" s="9">
        <f t="shared" si="377"/>
        <v>0</v>
      </c>
      <c r="CH199" s="9">
        <f t="shared" si="378"/>
        <v>0</v>
      </c>
      <c r="CI199" s="9">
        <f t="shared" si="379"/>
        <v>0</v>
      </c>
      <c r="CJ199" s="9">
        <f t="shared" si="380"/>
        <v>0.17217635684469684</v>
      </c>
      <c r="CK199" s="9">
        <f t="shared" si="400"/>
        <v>0.17217660355683889</v>
      </c>
    </row>
    <row r="200" spans="2:89" x14ac:dyDescent="0.2">
      <c r="B200" s="1">
        <f t="shared" si="387"/>
        <v>44049</v>
      </c>
      <c r="C200" s="8">
        <f t="shared" si="381"/>
        <v>27</v>
      </c>
      <c r="D200">
        <f t="shared" si="394"/>
        <v>189</v>
      </c>
      <c r="E200" s="14">
        <f t="shared" si="388"/>
        <v>0.2</v>
      </c>
      <c r="F200" s="3">
        <f t="shared" si="382"/>
        <v>4.0551999668446754</v>
      </c>
      <c r="G200" s="4">
        <f t="shared" si="395"/>
        <v>0.68872122488266241</v>
      </c>
      <c r="I200" s="13">
        <f t="shared" si="396"/>
        <v>0.17217660355683889</v>
      </c>
      <c r="J200" s="13">
        <f t="shared" ref="J200:AC200" si="515">I199*(1-I$8)</f>
        <v>0.20660992790195692</v>
      </c>
      <c r="K200" s="13">
        <f t="shared" si="515"/>
        <v>0.25825929335940223</v>
      </c>
      <c r="L200" s="13">
        <f t="shared" si="515"/>
        <v>0.32281925247774468</v>
      </c>
      <c r="M200" s="13">
        <f t="shared" si="515"/>
        <v>0.40351647538552243</v>
      </c>
      <c r="N200" s="13">
        <f t="shared" si="515"/>
        <v>0.50438375371367405</v>
      </c>
      <c r="O200" s="13">
        <f t="shared" si="515"/>
        <v>0.63046122755155387</v>
      </c>
      <c r="P200" s="13">
        <f t="shared" si="515"/>
        <v>0.78804775166506069</v>
      </c>
      <c r="Q200" s="13">
        <f t="shared" si="515"/>
        <v>0.98501484426916286</v>
      </c>
      <c r="R200" s="13">
        <f t="shared" si="515"/>
        <v>1.2311987231712307</v>
      </c>
      <c r="S200" s="13">
        <f t="shared" si="515"/>
        <v>1.5388897349800206</v>
      </c>
      <c r="T200" s="13">
        <f t="shared" si="515"/>
        <v>1.923443194763619</v>
      </c>
      <c r="U200" s="13">
        <f t="shared" si="515"/>
        <v>2.4040414836912922</v>
      </c>
      <c r="V200" s="13">
        <f t="shared" si="515"/>
        <v>3.0046444504963827</v>
      </c>
      <c r="W200" s="13">
        <f t="shared" si="515"/>
        <v>3.7551740265670372</v>
      </c>
      <c r="X200" s="13">
        <f t="shared" si="515"/>
        <v>4.6929898445197118</v>
      </c>
      <c r="Y200" s="13">
        <f t="shared" si="515"/>
        <v>5.8647259527416109</v>
      </c>
      <c r="Z200" s="13">
        <f t="shared" si="515"/>
        <v>7.3285749057641665</v>
      </c>
      <c r="AA200" s="13">
        <f t="shared" si="515"/>
        <v>9.1571250935781343</v>
      </c>
      <c r="AB200" s="13">
        <f t="shared" si="515"/>
        <v>11.440880695604642</v>
      </c>
      <c r="AC200" s="13">
        <f t="shared" si="515"/>
        <v>14.292621651476153</v>
      </c>
      <c r="AD200" s="13">
        <f t="shared" si="384"/>
        <v>4799928.4401158011</v>
      </c>
      <c r="AE200" s="13">
        <f t="shared" si="398"/>
        <v>4799999.3457146883</v>
      </c>
      <c r="AF200" s="4"/>
      <c r="AG200">
        <f t="shared" si="493"/>
        <v>189</v>
      </c>
      <c r="AH200" s="4"/>
      <c r="AI200" s="4"/>
      <c r="AJ200" s="13">
        <f t="shared" ref="AJ200:BC200" si="516">I199*AI$8</f>
        <v>8.6087469959148719E-3</v>
      </c>
      <c r="AK200" s="13">
        <f t="shared" si="516"/>
        <v>0</v>
      </c>
      <c r="AL200" s="13">
        <f t="shared" si="516"/>
        <v>0</v>
      </c>
      <c r="AM200" s="13">
        <f t="shared" si="516"/>
        <v>0</v>
      </c>
      <c r="AN200" s="13">
        <f t="shared" si="516"/>
        <v>0</v>
      </c>
      <c r="AO200" s="13">
        <f t="shared" si="516"/>
        <v>0</v>
      </c>
      <c r="AP200" s="13">
        <f t="shared" si="516"/>
        <v>0</v>
      </c>
      <c r="AQ200" s="13">
        <f t="shared" si="516"/>
        <v>0</v>
      </c>
      <c r="AR200" s="13">
        <f t="shared" si="516"/>
        <v>0</v>
      </c>
      <c r="AS200" s="13">
        <f t="shared" si="516"/>
        <v>0</v>
      </c>
      <c r="AT200" s="13">
        <f t="shared" si="516"/>
        <v>0</v>
      </c>
      <c r="AU200" s="13">
        <f t="shared" si="516"/>
        <v>0</v>
      </c>
      <c r="AV200" s="13">
        <f t="shared" si="516"/>
        <v>0</v>
      </c>
      <c r="AW200" s="13">
        <f t="shared" si="516"/>
        <v>0</v>
      </c>
      <c r="AX200" s="13">
        <f t="shared" si="516"/>
        <v>0</v>
      </c>
      <c r="AY200" s="13">
        <f t="shared" si="516"/>
        <v>0</v>
      </c>
      <c r="AZ200" s="13">
        <f t="shared" si="516"/>
        <v>0</v>
      </c>
      <c r="BA200" s="13">
        <f t="shared" si="516"/>
        <v>0</v>
      </c>
      <c r="BB200" s="13">
        <f t="shared" si="516"/>
        <v>0</v>
      </c>
      <c r="BC200" s="13">
        <f t="shared" si="516"/>
        <v>0</v>
      </c>
      <c r="BD200" s="13">
        <f t="shared" si="391"/>
        <v>0</v>
      </c>
      <c r="BE200" s="13">
        <f t="shared" si="392"/>
        <v>8.6087469959148719E-3</v>
      </c>
      <c r="BF200" s="13">
        <f t="shared" si="393"/>
        <v>199999.96556408698</v>
      </c>
      <c r="BG200" s="4">
        <f t="shared" si="357"/>
        <v>4999999.3112787753</v>
      </c>
      <c r="BH200" s="4">
        <f t="shared" si="409"/>
        <v>1.0000005190293972</v>
      </c>
      <c r="BI200" s="4">
        <f t="shared" si="386"/>
        <v>3.9999998622587003</v>
      </c>
      <c r="BJ200" s="4"/>
      <c r="BK200" s="4">
        <f t="shared" si="353"/>
        <v>5000000</v>
      </c>
      <c r="BM200">
        <f t="shared" si="354"/>
        <v>189</v>
      </c>
      <c r="BN200" s="11">
        <f t="shared" si="358"/>
        <v>1.4348358748784876E-7</v>
      </c>
      <c r="BO200" s="9">
        <f t="shared" si="359"/>
        <v>4.9409033519616696E-9</v>
      </c>
      <c r="BP200" s="9">
        <f t="shared" si="360"/>
        <v>5.9290267331957125E-9</v>
      </c>
      <c r="BQ200" s="9">
        <f t="shared" si="361"/>
        <v>7.411193982656758E-9</v>
      </c>
      <c r="BR200" s="9">
        <f t="shared" si="362"/>
        <v>9.2638528911304836E-9</v>
      </c>
      <c r="BS200" s="9">
        <f t="shared" si="363"/>
        <v>1.1579598299753397E-8</v>
      </c>
      <c r="BT200" s="9">
        <f t="shared" si="364"/>
        <v>1.4474158090685104E-8</v>
      </c>
      <c r="BU200" s="9">
        <f t="shared" si="365"/>
        <v>1.8092167740217981E-8</v>
      </c>
      <c r="BV200" s="9">
        <f t="shared" si="366"/>
        <v>2.2614383704127252E-8</v>
      </c>
      <c r="BW200" s="9">
        <f t="shared" si="367"/>
        <v>2.8266692716904833E-8</v>
      </c>
      <c r="BX200" s="9">
        <f t="shared" si="368"/>
        <v>3.5331361942213391E-8</v>
      </c>
      <c r="BY200" s="9">
        <f t="shared" si="369"/>
        <v>0</v>
      </c>
      <c r="BZ200" s="9">
        <f t="shared" si="370"/>
        <v>0</v>
      </c>
      <c r="CA200" s="9">
        <f t="shared" si="371"/>
        <v>0</v>
      </c>
      <c r="CB200" s="9">
        <f t="shared" si="372"/>
        <v>0</v>
      </c>
      <c r="CC200" s="9">
        <f t="shared" si="373"/>
        <v>0</v>
      </c>
      <c r="CD200" s="9">
        <f t="shared" si="374"/>
        <v>0</v>
      </c>
      <c r="CE200" s="9">
        <f t="shared" si="375"/>
        <v>0</v>
      </c>
      <c r="CF200" s="9">
        <f t="shared" si="376"/>
        <v>0</v>
      </c>
      <c r="CG200" s="9">
        <f t="shared" si="377"/>
        <v>0</v>
      </c>
      <c r="CH200" s="9">
        <f t="shared" si="378"/>
        <v>0</v>
      </c>
      <c r="CI200" s="9">
        <f t="shared" si="379"/>
        <v>0</v>
      </c>
      <c r="CJ200" s="9">
        <f t="shared" si="380"/>
        <v>0.1377421904545538</v>
      </c>
      <c r="CK200" s="9">
        <f t="shared" si="400"/>
        <v>0.13774234835789326</v>
      </c>
    </row>
    <row r="201" spans="2:89" x14ac:dyDescent="0.2">
      <c r="B201" s="1">
        <f t="shared" si="387"/>
        <v>44050</v>
      </c>
      <c r="C201" s="8">
        <f t="shared" si="381"/>
        <v>27.142857142857142</v>
      </c>
      <c r="D201">
        <f t="shared" si="394"/>
        <v>190</v>
      </c>
      <c r="E201" s="14">
        <f t="shared" si="388"/>
        <v>0.2</v>
      </c>
      <c r="F201" s="3">
        <f t="shared" si="382"/>
        <v>4.0551999668446754</v>
      </c>
      <c r="G201" s="4">
        <f t="shared" si="395"/>
        <v>0.55097887652476918</v>
      </c>
      <c r="I201" s="13">
        <f t="shared" si="396"/>
        <v>0.13774234835789326</v>
      </c>
      <c r="J201" s="13">
        <f t="shared" ref="J201:AC201" si="517">I200*(1-I$8)</f>
        <v>0.16528953941456534</v>
      </c>
      <c r="K201" s="13">
        <f t="shared" si="517"/>
        <v>0.20660992790195692</v>
      </c>
      <c r="L201" s="13">
        <f t="shared" si="517"/>
        <v>0.25825929335940223</v>
      </c>
      <c r="M201" s="13">
        <f t="shared" si="517"/>
        <v>0.32281925247774468</v>
      </c>
      <c r="N201" s="13">
        <f t="shared" si="517"/>
        <v>0.40351647538552243</v>
      </c>
      <c r="O201" s="13">
        <f t="shared" si="517"/>
        <v>0.50438375371367405</v>
      </c>
      <c r="P201" s="13">
        <f t="shared" si="517"/>
        <v>0.63046122755155387</v>
      </c>
      <c r="Q201" s="13">
        <f t="shared" si="517"/>
        <v>0.78804775166506069</v>
      </c>
      <c r="R201" s="13">
        <f t="shared" si="517"/>
        <v>0.98501484426916286</v>
      </c>
      <c r="S201" s="13">
        <f t="shared" si="517"/>
        <v>1.2311987231712307</v>
      </c>
      <c r="T201" s="13">
        <f t="shared" si="517"/>
        <v>1.5388897349800206</v>
      </c>
      <c r="U201" s="13">
        <f t="shared" si="517"/>
        <v>1.923443194763619</v>
      </c>
      <c r="V201" s="13">
        <f t="shared" si="517"/>
        <v>2.4040414836912922</v>
      </c>
      <c r="W201" s="13">
        <f t="shared" si="517"/>
        <v>3.0046444504963827</v>
      </c>
      <c r="X201" s="13">
        <f t="shared" si="517"/>
        <v>3.7551740265670372</v>
      </c>
      <c r="Y201" s="13">
        <f t="shared" si="517"/>
        <v>4.6929898445197118</v>
      </c>
      <c r="Z201" s="13">
        <f t="shared" si="517"/>
        <v>5.8647259527416109</v>
      </c>
      <c r="AA201" s="13">
        <f t="shared" si="517"/>
        <v>7.3285749057641665</v>
      </c>
      <c r="AB201" s="13">
        <f t="shared" si="517"/>
        <v>9.1571250935781343</v>
      </c>
      <c r="AC201" s="13">
        <f t="shared" si="517"/>
        <v>11.440880695604642</v>
      </c>
      <c r="AD201" s="13">
        <f t="shared" si="384"/>
        <v>4799942.7327374527</v>
      </c>
      <c r="AE201" s="13">
        <f t="shared" si="398"/>
        <v>4799999.4765699729</v>
      </c>
      <c r="AF201" s="4"/>
      <c r="AG201">
        <f t="shared" si="493"/>
        <v>190</v>
      </c>
      <c r="AH201" s="4"/>
      <c r="AI201" s="4"/>
      <c r="AJ201" s="13">
        <f t="shared" ref="AJ201:BC201" si="518">I200*AI$8</f>
        <v>6.8870641422735558E-3</v>
      </c>
      <c r="AK201" s="13">
        <f t="shared" si="518"/>
        <v>0</v>
      </c>
      <c r="AL201" s="13">
        <f t="shared" si="518"/>
        <v>0</v>
      </c>
      <c r="AM201" s="13">
        <f t="shared" si="518"/>
        <v>0</v>
      </c>
      <c r="AN201" s="13">
        <f t="shared" si="518"/>
        <v>0</v>
      </c>
      <c r="AO201" s="13">
        <f t="shared" si="518"/>
        <v>0</v>
      </c>
      <c r="AP201" s="13">
        <f t="shared" si="518"/>
        <v>0</v>
      </c>
      <c r="AQ201" s="13">
        <f t="shared" si="518"/>
        <v>0</v>
      </c>
      <c r="AR201" s="13">
        <f t="shared" si="518"/>
        <v>0</v>
      </c>
      <c r="AS201" s="13">
        <f t="shared" si="518"/>
        <v>0</v>
      </c>
      <c r="AT201" s="13">
        <f t="shared" si="518"/>
        <v>0</v>
      </c>
      <c r="AU201" s="13">
        <f t="shared" si="518"/>
        <v>0</v>
      </c>
      <c r="AV201" s="13">
        <f t="shared" si="518"/>
        <v>0</v>
      </c>
      <c r="AW201" s="13">
        <f t="shared" si="518"/>
        <v>0</v>
      </c>
      <c r="AX201" s="13">
        <f t="shared" si="518"/>
        <v>0</v>
      </c>
      <c r="AY201" s="13">
        <f t="shared" si="518"/>
        <v>0</v>
      </c>
      <c r="AZ201" s="13">
        <f t="shared" si="518"/>
        <v>0</v>
      </c>
      <c r="BA201" s="13">
        <f t="shared" si="518"/>
        <v>0</v>
      </c>
      <c r="BB201" s="13">
        <f t="shared" si="518"/>
        <v>0</v>
      </c>
      <c r="BC201" s="13">
        <f t="shared" si="518"/>
        <v>0</v>
      </c>
      <c r="BD201" s="13">
        <f t="shared" si="391"/>
        <v>0</v>
      </c>
      <c r="BE201" s="13">
        <f t="shared" si="392"/>
        <v>6.8870641422735558E-3</v>
      </c>
      <c r="BF201" s="13">
        <f t="shared" si="393"/>
        <v>199999.97245115112</v>
      </c>
      <c r="BG201" s="4">
        <f t="shared" si="357"/>
        <v>4999999.4490211243</v>
      </c>
      <c r="BH201" s="4">
        <f t="shared" si="409"/>
        <v>1.0000004152316551</v>
      </c>
      <c r="BI201" s="4">
        <f t="shared" si="386"/>
        <v>3.9999998898061104</v>
      </c>
      <c r="BJ201" s="4"/>
      <c r="BK201" s="4">
        <f t="shared" si="353"/>
        <v>5000000.0000000009</v>
      </c>
      <c r="BM201">
        <f t="shared" si="354"/>
        <v>190</v>
      </c>
      <c r="BN201" s="11">
        <f t="shared" si="358"/>
        <v>1.1478726528385668E-7</v>
      </c>
      <c r="BO201" s="9">
        <f t="shared" si="359"/>
        <v>3.1622134963557787E-9</v>
      </c>
      <c r="BP201" s="9">
        <f t="shared" si="360"/>
        <v>3.7946268418852386E-9</v>
      </c>
      <c r="BQ201" s="9">
        <f t="shared" si="361"/>
        <v>4.7432377208720866E-9</v>
      </c>
      <c r="BR201" s="9">
        <f t="shared" si="362"/>
        <v>5.9289756037734145E-9</v>
      </c>
      <c r="BS201" s="9">
        <f t="shared" si="363"/>
        <v>7.4111078345798378E-9</v>
      </c>
      <c r="BT201" s="9">
        <f t="shared" si="364"/>
        <v>9.2637105412969588E-9</v>
      </c>
      <c r="BU201" s="9">
        <f t="shared" si="365"/>
        <v>1.1579366348479788E-8</v>
      </c>
      <c r="BV201" s="9">
        <f t="shared" si="366"/>
        <v>1.447378403562923E-8</v>
      </c>
      <c r="BW201" s="9">
        <f t="shared" si="367"/>
        <v>1.8091569265344829E-8</v>
      </c>
      <c r="BX201" s="9">
        <f t="shared" si="368"/>
        <v>2.2613432047532237E-8</v>
      </c>
      <c r="BY201" s="9">
        <f t="shared" si="369"/>
        <v>0</v>
      </c>
      <c r="BZ201" s="9">
        <f t="shared" si="370"/>
        <v>0</v>
      </c>
      <c r="CA201" s="9">
        <f t="shared" si="371"/>
        <v>0</v>
      </c>
      <c r="CB201" s="9">
        <f t="shared" si="372"/>
        <v>0</v>
      </c>
      <c r="CC201" s="9">
        <f t="shared" si="373"/>
        <v>0</v>
      </c>
      <c r="CD201" s="9">
        <f t="shared" si="374"/>
        <v>0</v>
      </c>
      <c r="CE201" s="9">
        <f t="shared" si="375"/>
        <v>0</v>
      </c>
      <c r="CF201" s="9">
        <f t="shared" si="376"/>
        <v>0</v>
      </c>
      <c r="CG201" s="9">
        <f t="shared" si="377"/>
        <v>0</v>
      </c>
      <c r="CH201" s="9">
        <f t="shared" si="378"/>
        <v>0</v>
      </c>
      <c r="CI201" s="9">
        <f t="shared" si="379"/>
        <v>0</v>
      </c>
      <c r="CJ201" s="9">
        <f t="shared" si="380"/>
        <v>0.1101944599620108</v>
      </c>
      <c r="CK201" s="9">
        <f t="shared" si="400"/>
        <v>0.11019456102403453</v>
      </c>
    </row>
    <row r="202" spans="2:89" x14ac:dyDescent="0.2">
      <c r="B202" s="1">
        <f t="shared" si="387"/>
        <v>44051</v>
      </c>
      <c r="C202" s="8">
        <f t="shared" si="381"/>
        <v>27.285714285714285</v>
      </c>
      <c r="D202">
        <f t="shared" si="394"/>
        <v>191</v>
      </c>
      <c r="E202" s="14">
        <f t="shared" si="388"/>
        <v>0.2</v>
      </c>
      <c r="F202" s="3">
        <f t="shared" si="382"/>
        <v>4.0551999668446754</v>
      </c>
      <c r="G202" s="4">
        <f t="shared" si="395"/>
        <v>0.44078431550073466</v>
      </c>
      <c r="I202" s="13">
        <f t="shared" si="396"/>
        <v>0.11019456102403453</v>
      </c>
      <c r="J202" s="13">
        <f t="shared" ref="J202:AC202" si="519">I201*(1-I$8)</f>
        <v>0.13223265442357751</v>
      </c>
      <c r="K202" s="13">
        <f t="shared" si="519"/>
        <v>0.16528953941456534</v>
      </c>
      <c r="L202" s="13">
        <f t="shared" si="519"/>
        <v>0.20660992790195692</v>
      </c>
      <c r="M202" s="13">
        <f t="shared" si="519"/>
        <v>0.25825929335940223</v>
      </c>
      <c r="N202" s="13">
        <f t="shared" si="519"/>
        <v>0.32281925247774468</v>
      </c>
      <c r="O202" s="13">
        <f t="shared" si="519"/>
        <v>0.40351647538552243</v>
      </c>
      <c r="P202" s="13">
        <f t="shared" si="519"/>
        <v>0.50438375371367405</v>
      </c>
      <c r="Q202" s="13">
        <f t="shared" si="519"/>
        <v>0.63046122755155387</v>
      </c>
      <c r="R202" s="13">
        <f t="shared" si="519"/>
        <v>0.78804775166506069</v>
      </c>
      <c r="S202" s="13">
        <f t="shared" si="519"/>
        <v>0.98501484426916286</v>
      </c>
      <c r="T202" s="13">
        <f t="shared" si="519"/>
        <v>1.2311987231712307</v>
      </c>
      <c r="U202" s="13">
        <f t="shared" si="519"/>
        <v>1.5388897349800206</v>
      </c>
      <c r="V202" s="13">
        <f t="shared" si="519"/>
        <v>1.923443194763619</v>
      </c>
      <c r="W202" s="13">
        <f t="shared" si="519"/>
        <v>2.4040414836912922</v>
      </c>
      <c r="X202" s="13">
        <f t="shared" si="519"/>
        <v>3.0046444504963827</v>
      </c>
      <c r="Y202" s="13">
        <f t="shared" si="519"/>
        <v>3.7551740265670372</v>
      </c>
      <c r="Z202" s="13">
        <f t="shared" si="519"/>
        <v>4.6929898445197118</v>
      </c>
      <c r="AA202" s="13">
        <f t="shared" si="519"/>
        <v>5.8647259527416109</v>
      </c>
      <c r="AB202" s="13">
        <f t="shared" si="519"/>
        <v>7.3285749057641665</v>
      </c>
      <c r="AC202" s="13">
        <f t="shared" si="519"/>
        <v>9.1571250935781343</v>
      </c>
      <c r="AD202" s="13">
        <f t="shared" si="384"/>
        <v>4799954.1736181481</v>
      </c>
      <c r="AE202" s="13">
        <f t="shared" si="398"/>
        <v>4799999.5812548399</v>
      </c>
      <c r="AF202" s="4"/>
      <c r="AG202">
        <f t="shared" si="493"/>
        <v>191</v>
      </c>
      <c r="AH202" s="4"/>
      <c r="AI202" s="4"/>
      <c r="AJ202" s="13">
        <f t="shared" ref="AJ202:BC202" si="520">I201*AI$8</f>
        <v>5.5096939343157302E-3</v>
      </c>
      <c r="AK202" s="13">
        <f t="shared" si="520"/>
        <v>0</v>
      </c>
      <c r="AL202" s="13">
        <f t="shared" si="520"/>
        <v>0</v>
      </c>
      <c r="AM202" s="13">
        <f t="shared" si="520"/>
        <v>0</v>
      </c>
      <c r="AN202" s="13">
        <f t="shared" si="520"/>
        <v>0</v>
      </c>
      <c r="AO202" s="13">
        <f t="shared" si="520"/>
        <v>0</v>
      </c>
      <c r="AP202" s="13">
        <f t="shared" si="520"/>
        <v>0</v>
      </c>
      <c r="AQ202" s="13">
        <f t="shared" si="520"/>
        <v>0</v>
      </c>
      <c r="AR202" s="13">
        <f t="shared" si="520"/>
        <v>0</v>
      </c>
      <c r="AS202" s="13">
        <f t="shared" si="520"/>
        <v>0</v>
      </c>
      <c r="AT202" s="13">
        <f t="shared" si="520"/>
        <v>0</v>
      </c>
      <c r="AU202" s="13">
        <f t="shared" si="520"/>
        <v>0</v>
      </c>
      <c r="AV202" s="13">
        <f t="shared" si="520"/>
        <v>0</v>
      </c>
      <c r="AW202" s="13">
        <f t="shared" si="520"/>
        <v>0</v>
      </c>
      <c r="AX202" s="13">
        <f t="shared" si="520"/>
        <v>0</v>
      </c>
      <c r="AY202" s="13">
        <f t="shared" si="520"/>
        <v>0</v>
      </c>
      <c r="AZ202" s="13">
        <f t="shared" si="520"/>
        <v>0</v>
      </c>
      <c r="BA202" s="13">
        <f t="shared" si="520"/>
        <v>0</v>
      </c>
      <c r="BB202" s="13">
        <f t="shared" si="520"/>
        <v>0</v>
      </c>
      <c r="BC202" s="13">
        <f t="shared" si="520"/>
        <v>0</v>
      </c>
      <c r="BD202" s="13">
        <f t="shared" si="391"/>
        <v>0</v>
      </c>
      <c r="BE202" s="13">
        <f t="shared" si="392"/>
        <v>5.5096939343157302E-3</v>
      </c>
      <c r="BF202" s="13">
        <f t="shared" si="393"/>
        <v>199999.97796084505</v>
      </c>
      <c r="BG202" s="4">
        <f t="shared" si="357"/>
        <v>4999999.5592156854</v>
      </c>
      <c r="BH202" s="4">
        <f t="shared" si="409"/>
        <v>1.00000033219054</v>
      </c>
      <c r="BI202" s="4">
        <f t="shared" si="386"/>
        <v>3.9999999118443452</v>
      </c>
      <c r="BJ202" s="4"/>
      <c r="BK202" s="4">
        <f t="shared" si="353"/>
        <v>5000000.0000000009</v>
      </c>
      <c r="BM202">
        <f t="shared" si="354"/>
        <v>191</v>
      </c>
      <c r="BN202" s="11">
        <f t="shared" si="358"/>
        <v>9.1830065307682832E-8</v>
      </c>
      <c r="BO202" s="9">
        <f t="shared" si="359"/>
        <v>2.0238347470777064E-9</v>
      </c>
      <c r="BP202" s="9">
        <f t="shared" si="360"/>
        <v>2.4285866583050757E-9</v>
      </c>
      <c r="BQ202" s="9">
        <f t="shared" si="361"/>
        <v>3.0357098398232701E-9</v>
      </c>
      <c r="BR202" s="9">
        <f t="shared" si="362"/>
        <v>3.7946006344904689E-9</v>
      </c>
      <c r="BS202" s="9">
        <f t="shared" si="363"/>
        <v>4.7431935551019858E-9</v>
      </c>
      <c r="BT202" s="9">
        <f t="shared" si="364"/>
        <v>5.9289026075217296E-9</v>
      </c>
      <c r="BU202" s="9">
        <f t="shared" si="365"/>
        <v>7.4109888574757043E-9</v>
      </c>
      <c r="BV202" s="9">
        <f t="shared" si="366"/>
        <v>9.2635186087321816E-9</v>
      </c>
      <c r="BW202" s="9">
        <f t="shared" si="367"/>
        <v>1.1579059140004218E-8</v>
      </c>
      <c r="BX202" s="9">
        <f t="shared" si="368"/>
        <v>1.4473295300195031E-8</v>
      </c>
      <c r="BY202" s="9">
        <f t="shared" si="369"/>
        <v>0</v>
      </c>
      <c r="BZ202" s="9">
        <f t="shared" si="370"/>
        <v>0</v>
      </c>
      <c r="CA202" s="9">
        <f t="shared" si="371"/>
        <v>0</v>
      </c>
      <c r="CB202" s="9">
        <f t="shared" si="372"/>
        <v>0</v>
      </c>
      <c r="CC202" s="9">
        <f t="shared" si="373"/>
        <v>0</v>
      </c>
      <c r="CD202" s="9">
        <f t="shared" si="374"/>
        <v>0</v>
      </c>
      <c r="CE202" s="9">
        <f t="shared" si="375"/>
        <v>0</v>
      </c>
      <c r="CF202" s="9">
        <f t="shared" si="376"/>
        <v>0</v>
      </c>
      <c r="CG202" s="9">
        <f t="shared" si="377"/>
        <v>0</v>
      </c>
      <c r="CH202" s="9">
        <f t="shared" si="378"/>
        <v>0</v>
      </c>
      <c r="CI202" s="9">
        <f t="shared" si="379"/>
        <v>0</v>
      </c>
      <c r="CJ202" s="9">
        <f t="shared" si="380"/>
        <v>8.8156021047447866E-2</v>
      </c>
      <c r="CK202" s="9">
        <f t="shared" si="400"/>
        <v>8.8156085729137815E-2</v>
      </c>
    </row>
    <row r="203" spans="2:89" x14ac:dyDescent="0.2">
      <c r="B203" s="1">
        <f t="shared" si="387"/>
        <v>44052</v>
      </c>
      <c r="C203" s="8">
        <f t="shared" si="381"/>
        <v>27.428571428571427</v>
      </c>
      <c r="D203">
        <f t="shared" si="394"/>
        <v>192</v>
      </c>
      <c r="E203" s="14">
        <f t="shared" si="388"/>
        <v>0.2</v>
      </c>
      <c r="F203" s="3">
        <f t="shared" si="382"/>
        <v>4.0551999668446754</v>
      </c>
      <c r="G203" s="4">
        <f t="shared" si="395"/>
        <v>0.35262822977159686</v>
      </c>
      <c r="I203" s="13">
        <f t="shared" si="396"/>
        <v>8.8156085729137815E-2</v>
      </c>
      <c r="J203" s="13">
        <f t="shared" ref="J203:AC203" si="521">I202*(1-I$8)</f>
        <v>0.10578677858307314</v>
      </c>
      <c r="K203" s="13">
        <f t="shared" si="521"/>
        <v>0.13223265442357751</v>
      </c>
      <c r="L203" s="13">
        <f t="shared" si="521"/>
        <v>0.16528953941456534</v>
      </c>
      <c r="M203" s="13">
        <f t="shared" si="521"/>
        <v>0.20660992790195692</v>
      </c>
      <c r="N203" s="13">
        <f t="shared" si="521"/>
        <v>0.25825929335940223</v>
      </c>
      <c r="O203" s="13">
        <f t="shared" si="521"/>
        <v>0.32281925247774468</v>
      </c>
      <c r="P203" s="13">
        <f t="shared" si="521"/>
        <v>0.40351647538552243</v>
      </c>
      <c r="Q203" s="13">
        <f t="shared" si="521"/>
        <v>0.50438375371367405</v>
      </c>
      <c r="R203" s="13">
        <f t="shared" si="521"/>
        <v>0.63046122755155387</v>
      </c>
      <c r="S203" s="13">
        <f t="shared" si="521"/>
        <v>0.78804775166506069</v>
      </c>
      <c r="T203" s="13">
        <f t="shared" si="521"/>
        <v>0.98501484426916286</v>
      </c>
      <c r="U203" s="13">
        <f t="shared" si="521"/>
        <v>1.2311987231712307</v>
      </c>
      <c r="V203" s="13">
        <f t="shared" si="521"/>
        <v>1.5388897349800206</v>
      </c>
      <c r="W203" s="13">
        <f t="shared" si="521"/>
        <v>1.923443194763619</v>
      </c>
      <c r="X203" s="13">
        <f t="shared" si="521"/>
        <v>2.4040414836912922</v>
      </c>
      <c r="Y203" s="13">
        <f t="shared" si="521"/>
        <v>3.0046444504963827</v>
      </c>
      <c r="Z203" s="13">
        <f t="shared" si="521"/>
        <v>3.7551740265670372</v>
      </c>
      <c r="AA203" s="13">
        <f t="shared" si="521"/>
        <v>4.6929898445197118</v>
      </c>
      <c r="AB203" s="13">
        <f t="shared" si="521"/>
        <v>5.8647259527416109</v>
      </c>
      <c r="AC203" s="13">
        <f t="shared" si="521"/>
        <v>7.3285749057641665</v>
      </c>
      <c r="AD203" s="13">
        <f t="shared" si="384"/>
        <v>4799963.3307432421</v>
      </c>
      <c r="AE203" s="13">
        <f t="shared" si="398"/>
        <v>4799999.6650031433</v>
      </c>
      <c r="AF203" s="4"/>
      <c r="AG203">
        <f t="shared" si="493"/>
        <v>192</v>
      </c>
      <c r="AH203" s="4"/>
      <c r="AI203" s="4"/>
      <c r="AJ203" s="13">
        <f t="shared" ref="AJ203:BC203" si="522">I202*AI$8</f>
        <v>4.4077824409613818E-3</v>
      </c>
      <c r="AK203" s="13">
        <f t="shared" si="522"/>
        <v>0</v>
      </c>
      <c r="AL203" s="13">
        <f t="shared" si="522"/>
        <v>0</v>
      </c>
      <c r="AM203" s="13">
        <f t="shared" si="522"/>
        <v>0</v>
      </c>
      <c r="AN203" s="13">
        <f t="shared" si="522"/>
        <v>0</v>
      </c>
      <c r="AO203" s="13">
        <f t="shared" si="522"/>
        <v>0</v>
      </c>
      <c r="AP203" s="13">
        <f t="shared" si="522"/>
        <v>0</v>
      </c>
      <c r="AQ203" s="13">
        <f t="shared" si="522"/>
        <v>0</v>
      </c>
      <c r="AR203" s="13">
        <f t="shared" si="522"/>
        <v>0</v>
      </c>
      <c r="AS203" s="13">
        <f t="shared" si="522"/>
        <v>0</v>
      </c>
      <c r="AT203" s="13">
        <f t="shared" si="522"/>
        <v>0</v>
      </c>
      <c r="AU203" s="13">
        <f t="shared" si="522"/>
        <v>0</v>
      </c>
      <c r="AV203" s="13">
        <f t="shared" si="522"/>
        <v>0</v>
      </c>
      <c r="AW203" s="13">
        <f t="shared" si="522"/>
        <v>0</v>
      </c>
      <c r="AX203" s="13">
        <f t="shared" si="522"/>
        <v>0</v>
      </c>
      <c r="AY203" s="13">
        <f t="shared" si="522"/>
        <v>0</v>
      </c>
      <c r="AZ203" s="13">
        <f t="shared" si="522"/>
        <v>0</v>
      </c>
      <c r="BA203" s="13">
        <f t="shared" si="522"/>
        <v>0</v>
      </c>
      <c r="BB203" s="13">
        <f t="shared" si="522"/>
        <v>0</v>
      </c>
      <c r="BC203" s="13">
        <f t="shared" si="522"/>
        <v>0</v>
      </c>
      <c r="BD203" s="13">
        <f t="shared" si="391"/>
        <v>0</v>
      </c>
      <c r="BE203" s="13">
        <f t="shared" si="392"/>
        <v>4.4077824409613818E-3</v>
      </c>
      <c r="BF203" s="13">
        <f t="shared" si="393"/>
        <v>199999.98236862748</v>
      </c>
      <c r="BG203" s="4">
        <f t="shared" si="357"/>
        <v>4999999.6473717708</v>
      </c>
      <c r="BH203" s="4">
        <f t="shared" si="409"/>
        <v>1.0000002657557745</v>
      </c>
      <c r="BI203" s="4">
        <f t="shared" si="386"/>
        <v>3.9999999294751278</v>
      </c>
      <c r="BJ203" s="4"/>
      <c r="BK203" s="4">
        <f t="shared" ref="BK203:BK266" si="523">G203+AE203+BF203</f>
        <v>5000000.0000000009</v>
      </c>
      <c r="BM203">
        <f t="shared" ref="BM203:BM266" si="524">D203</f>
        <v>192</v>
      </c>
      <c r="BN203" s="11">
        <f t="shared" si="358"/>
        <v>7.3464214265900395E-8</v>
      </c>
      <c r="BO203" s="9">
        <f t="shared" si="359"/>
        <v>1.2952635141696928E-9</v>
      </c>
      <c r="BP203" s="9">
        <f t="shared" si="360"/>
        <v>1.5543085136652499E-9</v>
      </c>
      <c r="BQ203" s="9">
        <f t="shared" si="361"/>
        <v>1.9428736115044923E-9</v>
      </c>
      <c r="BR203" s="9">
        <f t="shared" si="362"/>
        <v>2.4285732278927232E-9</v>
      </c>
      <c r="BS203" s="9">
        <f t="shared" si="363"/>
        <v>3.0356872025703192E-9</v>
      </c>
      <c r="BT203" s="9">
        <f t="shared" si="364"/>
        <v>3.7945632127030308E-9</v>
      </c>
      <c r="BU203" s="9">
        <f t="shared" si="365"/>
        <v>4.7431325466365669E-9</v>
      </c>
      <c r="BV203" s="9">
        <f t="shared" si="366"/>
        <v>5.9288041615085896E-9</v>
      </c>
      <c r="BW203" s="9">
        <f t="shared" si="367"/>
        <v>7.4108312310120973E-9</v>
      </c>
      <c r="BX203" s="9">
        <f t="shared" si="368"/>
        <v>9.2632677414379893E-9</v>
      </c>
      <c r="BY203" s="9">
        <f t="shared" si="369"/>
        <v>0</v>
      </c>
      <c r="BZ203" s="9">
        <f t="shared" si="370"/>
        <v>0</v>
      </c>
      <c r="CA203" s="9">
        <f t="shared" si="371"/>
        <v>0</v>
      </c>
      <c r="CB203" s="9">
        <f t="shared" si="372"/>
        <v>0</v>
      </c>
      <c r="CC203" s="9">
        <f t="shared" si="373"/>
        <v>0</v>
      </c>
      <c r="CD203" s="9">
        <f t="shared" si="374"/>
        <v>0</v>
      </c>
      <c r="CE203" s="9">
        <f t="shared" si="375"/>
        <v>0</v>
      </c>
      <c r="CF203" s="9">
        <f t="shared" si="376"/>
        <v>0</v>
      </c>
      <c r="CG203" s="9">
        <f t="shared" si="377"/>
        <v>0</v>
      </c>
      <c r="CH203" s="9">
        <f t="shared" si="378"/>
        <v>0</v>
      </c>
      <c r="CI203" s="9">
        <f t="shared" si="379"/>
        <v>0</v>
      </c>
      <c r="CJ203" s="9">
        <f t="shared" si="380"/>
        <v>7.0525106919637301E-2</v>
      </c>
      <c r="CK203" s="9">
        <f t="shared" si="400"/>
        <v>7.052514831694226E-2</v>
      </c>
    </row>
    <row r="204" spans="2:89" x14ac:dyDescent="0.2">
      <c r="B204" s="1">
        <f t="shared" si="387"/>
        <v>44053</v>
      </c>
      <c r="C204" s="8">
        <f t="shared" si="381"/>
        <v>27.571428571428573</v>
      </c>
      <c r="D204">
        <f t="shared" si="394"/>
        <v>193</v>
      </c>
      <c r="E204" s="14">
        <f t="shared" si="388"/>
        <v>0.2</v>
      </c>
      <c r="F204" s="3">
        <f t="shared" si="382"/>
        <v>4.0551999668446754</v>
      </c>
      <c r="G204" s="4">
        <f t="shared" si="395"/>
        <v>0.28210308145465457</v>
      </c>
      <c r="I204" s="13">
        <f t="shared" si="396"/>
        <v>7.052514831694226E-2</v>
      </c>
      <c r="J204" s="13">
        <f t="shared" ref="J204:AC204" si="525">I203*(1-I$8)</f>
        <v>8.4629842299972294E-2</v>
      </c>
      <c r="K204" s="13">
        <f t="shared" si="525"/>
        <v>0.10578677858307314</v>
      </c>
      <c r="L204" s="13">
        <f t="shared" si="525"/>
        <v>0.13223265442357751</v>
      </c>
      <c r="M204" s="13">
        <f t="shared" si="525"/>
        <v>0.16528953941456534</v>
      </c>
      <c r="N204" s="13">
        <f t="shared" si="525"/>
        <v>0.20660992790195692</v>
      </c>
      <c r="O204" s="13">
        <f t="shared" si="525"/>
        <v>0.25825929335940223</v>
      </c>
      <c r="P204" s="13">
        <f t="shared" si="525"/>
        <v>0.32281925247774468</v>
      </c>
      <c r="Q204" s="13">
        <f t="shared" si="525"/>
        <v>0.40351647538552243</v>
      </c>
      <c r="R204" s="13">
        <f t="shared" si="525"/>
        <v>0.50438375371367405</v>
      </c>
      <c r="S204" s="13">
        <f t="shared" si="525"/>
        <v>0.63046122755155387</v>
      </c>
      <c r="T204" s="13">
        <f t="shared" si="525"/>
        <v>0.78804775166506069</v>
      </c>
      <c r="U204" s="13">
        <f t="shared" si="525"/>
        <v>0.98501484426916286</v>
      </c>
      <c r="V204" s="13">
        <f t="shared" si="525"/>
        <v>1.2311987231712307</v>
      </c>
      <c r="W204" s="13">
        <f t="shared" si="525"/>
        <v>1.5388897349800206</v>
      </c>
      <c r="X204" s="13">
        <f t="shared" si="525"/>
        <v>1.923443194763619</v>
      </c>
      <c r="Y204" s="13">
        <f t="shared" si="525"/>
        <v>2.4040414836912922</v>
      </c>
      <c r="Z204" s="13">
        <f t="shared" si="525"/>
        <v>3.0046444504963827</v>
      </c>
      <c r="AA204" s="13">
        <f t="shared" si="525"/>
        <v>3.7551740265670372</v>
      </c>
      <c r="AB204" s="13">
        <f t="shared" si="525"/>
        <v>4.6929898445197118</v>
      </c>
      <c r="AC204" s="13">
        <f t="shared" si="525"/>
        <v>5.8647259527416109</v>
      </c>
      <c r="AD204" s="13">
        <f t="shared" si="384"/>
        <v>4799970.6593181482</v>
      </c>
      <c r="AE204" s="13">
        <f t="shared" si="398"/>
        <v>4799999.7320020488</v>
      </c>
      <c r="AF204" s="4"/>
      <c r="AG204">
        <f t="shared" si="493"/>
        <v>193</v>
      </c>
      <c r="AH204" s="4"/>
      <c r="AI204" s="4"/>
      <c r="AJ204" s="13">
        <f t="shared" ref="AJ204:BC204" si="526">I203*AI$8</f>
        <v>3.5262434291655127E-3</v>
      </c>
      <c r="AK204" s="13">
        <f t="shared" si="526"/>
        <v>0</v>
      </c>
      <c r="AL204" s="13">
        <f t="shared" si="526"/>
        <v>0</v>
      </c>
      <c r="AM204" s="13">
        <f t="shared" si="526"/>
        <v>0</v>
      </c>
      <c r="AN204" s="13">
        <f t="shared" si="526"/>
        <v>0</v>
      </c>
      <c r="AO204" s="13">
        <f t="shared" si="526"/>
        <v>0</v>
      </c>
      <c r="AP204" s="13">
        <f t="shared" si="526"/>
        <v>0</v>
      </c>
      <c r="AQ204" s="13">
        <f t="shared" si="526"/>
        <v>0</v>
      </c>
      <c r="AR204" s="13">
        <f t="shared" si="526"/>
        <v>0</v>
      </c>
      <c r="AS204" s="13">
        <f t="shared" si="526"/>
        <v>0</v>
      </c>
      <c r="AT204" s="13">
        <f t="shared" si="526"/>
        <v>0</v>
      </c>
      <c r="AU204" s="13">
        <f t="shared" si="526"/>
        <v>0</v>
      </c>
      <c r="AV204" s="13">
        <f t="shared" si="526"/>
        <v>0</v>
      </c>
      <c r="AW204" s="13">
        <f t="shared" si="526"/>
        <v>0</v>
      </c>
      <c r="AX204" s="13">
        <f t="shared" si="526"/>
        <v>0</v>
      </c>
      <c r="AY204" s="13">
        <f t="shared" si="526"/>
        <v>0</v>
      </c>
      <c r="AZ204" s="13">
        <f t="shared" si="526"/>
        <v>0</v>
      </c>
      <c r="BA204" s="13">
        <f t="shared" si="526"/>
        <v>0</v>
      </c>
      <c r="BB204" s="13">
        <f t="shared" si="526"/>
        <v>0</v>
      </c>
      <c r="BC204" s="13">
        <f t="shared" si="526"/>
        <v>0</v>
      </c>
      <c r="BD204" s="13">
        <f t="shared" si="391"/>
        <v>0</v>
      </c>
      <c r="BE204" s="13">
        <f t="shared" si="392"/>
        <v>3.5262434291655127E-3</v>
      </c>
      <c r="BF204" s="13">
        <f t="shared" si="393"/>
        <v>199999.98589487092</v>
      </c>
      <c r="BG204" s="4">
        <f t="shared" ref="BG204:BG267" si="527">AE204+BF204</f>
        <v>4999999.7178969197</v>
      </c>
      <c r="BH204" s="4">
        <f t="shared" si="409"/>
        <v>1.0000002126067613</v>
      </c>
      <c r="BI204" s="4">
        <f t="shared" si="386"/>
        <v>3.9999999435798794</v>
      </c>
      <c r="BJ204" s="4"/>
      <c r="BK204" s="4">
        <f t="shared" si="523"/>
        <v>5000000.0000000009</v>
      </c>
      <c r="BM204">
        <f t="shared" si="524"/>
        <v>193</v>
      </c>
      <c r="BN204" s="11">
        <f t="shared" ref="BN204:BN267" si="528">G204/(G204+AE204)</f>
        <v>5.8771475130349013E-8</v>
      </c>
      <c r="BO204" s="9">
        <f t="shared" ref="BO204:BO267" si="529">I204*$E204*$BN204*BO$7</f>
        <v>8.2897340007466963E-10</v>
      </c>
      <c r="BP204" s="9">
        <f t="shared" ref="BP204:BP267" si="530">J204*$E204*$BN204*BP$7</f>
        <v>9.9476413440363618E-10</v>
      </c>
      <c r="BQ204" s="9">
        <f t="shared" ref="BQ204:BQ267" si="531">K204*$E204*$BN204*BQ$7</f>
        <v>1.2434490053229643E-9</v>
      </c>
      <c r="BR204" s="9">
        <f t="shared" ref="BR204:BR267" si="532">L204*$E204*$BN204*BR$7</f>
        <v>1.5543016321750643E-9</v>
      </c>
      <c r="BS204" s="9">
        <f t="shared" ref="BS204:BS267" si="533">M204*$E204*$BN204*BS$7</f>
        <v>1.9428620110019938E-9</v>
      </c>
      <c r="BT204" s="9">
        <f t="shared" ref="BT204:BT267" si="534">N204*$E204*$BN204*BT$7</f>
        <v>2.4285540478746131E-9</v>
      </c>
      <c r="BU204" s="9">
        <f t="shared" ref="BU204:BU267" si="535">O204*$E204*$BN204*BU$7</f>
        <v>3.0356559273707238E-9</v>
      </c>
      <c r="BV204" s="9">
        <f t="shared" ref="BV204:BV267" si="536">P204*$E204*$BN204*BV$7</f>
        <v>3.794512733718726E-9</v>
      </c>
      <c r="BW204" s="9">
        <f t="shared" ref="BW204:BW267" si="537">Q204*$E204*$BN204*BW$7</f>
        <v>4.7430516995612648E-9</v>
      </c>
      <c r="BX204" s="9">
        <f t="shared" ref="BX204:BX267" si="538">R204*$E204*$BN204*BX$7</f>
        <v>5.9286754475070559E-9</v>
      </c>
      <c r="BY204" s="9">
        <f t="shared" ref="BY204:BY267" si="539">S204*$E204*$BN204*BY$7</f>
        <v>0</v>
      </c>
      <c r="BZ204" s="9">
        <f t="shared" ref="BZ204:BZ267" si="540">T204*$E204*$BN204*BZ$7</f>
        <v>0</v>
      </c>
      <c r="CA204" s="9">
        <f t="shared" ref="CA204:CA267" si="541">U204*$E204*$BN204*CA$7</f>
        <v>0</v>
      </c>
      <c r="CB204" s="9">
        <f t="shared" ref="CB204:CB267" si="542">V204*$E204*$BN204*CB$7</f>
        <v>0</v>
      </c>
      <c r="CC204" s="9">
        <f t="shared" ref="CC204:CC267" si="543">W204*$E204*$BN204*CC$7</f>
        <v>0</v>
      </c>
      <c r="CD204" s="9">
        <f t="shared" ref="CD204:CD267" si="544">X204*$E204*$BN204*CD$7</f>
        <v>0</v>
      </c>
      <c r="CE204" s="9">
        <f t="shared" ref="CE204:CE267" si="545">Y204*$E204*$BN204*CE$7</f>
        <v>0</v>
      </c>
      <c r="CF204" s="9">
        <f t="shared" ref="CF204:CF267" si="546">Z204*$E204*$BN204*CF$7</f>
        <v>0</v>
      </c>
      <c r="CG204" s="9">
        <f t="shared" ref="CG204:CG267" si="547">AA204*$E204*$BN204*CG$7</f>
        <v>0</v>
      </c>
      <c r="CH204" s="9">
        <f t="shared" ref="CH204:CH267" si="548">AB204*$E204*$BN204*CH$7</f>
        <v>0</v>
      </c>
      <c r="CI204" s="9">
        <f t="shared" ref="CI204:CI267" si="549">AC204*$E204*$BN204*CI$7</f>
        <v>0</v>
      </c>
      <c r="CJ204" s="9">
        <f t="shared" ref="CJ204:CJ267" si="550">AD204*$E204*$BN204*CJ$7</f>
        <v>5.6420271246104305E-2</v>
      </c>
      <c r="CK204" s="9">
        <f t="shared" si="400"/>
        <v>5.6420297740904346E-2</v>
      </c>
    </row>
    <row r="205" spans="2:89" x14ac:dyDescent="0.2">
      <c r="B205" s="1">
        <f t="shared" si="387"/>
        <v>44054</v>
      </c>
      <c r="C205" s="8">
        <f t="shared" ref="C205:C268" si="551">D205/7</f>
        <v>27.714285714285715</v>
      </c>
      <c r="D205">
        <f t="shared" si="394"/>
        <v>194</v>
      </c>
      <c r="E205" s="14">
        <f t="shared" si="388"/>
        <v>0.2</v>
      </c>
      <c r="F205" s="3">
        <f t="shared" ref="F205:F268" si="552">EXP(7*E205)</f>
        <v>4.0551999668446754</v>
      </c>
      <c r="G205" s="4">
        <f t="shared" si="395"/>
        <v>0.22568278371375022</v>
      </c>
      <c r="I205" s="13">
        <f t="shared" si="396"/>
        <v>5.6420297740904346E-2</v>
      </c>
      <c r="J205" s="13">
        <f t="shared" ref="J205:AC205" si="553">I204*(1-I$8)</f>
        <v>6.7704142384264573E-2</v>
      </c>
      <c r="K205" s="13">
        <f t="shared" si="553"/>
        <v>8.4629842299972294E-2</v>
      </c>
      <c r="L205" s="13">
        <f t="shared" si="553"/>
        <v>0.10578677858307314</v>
      </c>
      <c r="M205" s="13">
        <f t="shared" si="553"/>
        <v>0.13223265442357751</v>
      </c>
      <c r="N205" s="13">
        <f t="shared" si="553"/>
        <v>0.16528953941456534</v>
      </c>
      <c r="O205" s="13">
        <f t="shared" si="553"/>
        <v>0.20660992790195692</v>
      </c>
      <c r="P205" s="13">
        <f t="shared" si="553"/>
        <v>0.25825929335940223</v>
      </c>
      <c r="Q205" s="13">
        <f t="shared" si="553"/>
        <v>0.32281925247774468</v>
      </c>
      <c r="R205" s="13">
        <f t="shared" si="553"/>
        <v>0.40351647538552243</v>
      </c>
      <c r="S205" s="13">
        <f t="shared" si="553"/>
        <v>0.50438375371367405</v>
      </c>
      <c r="T205" s="13">
        <f t="shared" si="553"/>
        <v>0.63046122755155387</v>
      </c>
      <c r="U205" s="13">
        <f t="shared" si="553"/>
        <v>0.78804775166506069</v>
      </c>
      <c r="V205" s="13">
        <f t="shared" si="553"/>
        <v>0.98501484426916286</v>
      </c>
      <c r="W205" s="13">
        <f t="shared" si="553"/>
        <v>1.2311987231712307</v>
      </c>
      <c r="X205" s="13">
        <f t="shared" si="553"/>
        <v>1.5388897349800206</v>
      </c>
      <c r="Y205" s="13">
        <f t="shared" si="553"/>
        <v>1.923443194763619</v>
      </c>
      <c r="Z205" s="13">
        <f t="shared" si="553"/>
        <v>2.4040414836912922</v>
      </c>
      <c r="AA205" s="13">
        <f t="shared" si="553"/>
        <v>3.0046444504963827</v>
      </c>
      <c r="AB205" s="13">
        <f t="shared" si="553"/>
        <v>3.7551740265670372</v>
      </c>
      <c r="AC205" s="13">
        <f t="shared" si="553"/>
        <v>4.6929898445197118</v>
      </c>
      <c r="AD205" s="13">
        <f t="shared" ref="AD205:AD268" si="554">AD204+AC204*(1-AC$8)</f>
        <v>4799976.5240441011</v>
      </c>
      <c r="AE205" s="13">
        <f t="shared" si="398"/>
        <v>4799999.7856013402</v>
      </c>
      <c r="AF205" s="4"/>
      <c r="AG205">
        <f t="shared" si="493"/>
        <v>194</v>
      </c>
      <c r="AH205" s="4"/>
      <c r="AI205" s="4"/>
      <c r="AJ205" s="13">
        <f t="shared" ref="AJ205:BC205" si="555">I204*AI$8</f>
        <v>2.8210059326776904E-3</v>
      </c>
      <c r="AK205" s="13">
        <f t="shared" si="555"/>
        <v>0</v>
      </c>
      <c r="AL205" s="13">
        <f t="shared" si="555"/>
        <v>0</v>
      </c>
      <c r="AM205" s="13">
        <f t="shared" si="555"/>
        <v>0</v>
      </c>
      <c r="AN205" s="13">
        <f t="shared" si="555"/>
        <v>0</v>
      </c>
      <c r="AO205" s="13">
        <f t="shared" si="555"/>
        <v>0</v>
      </c>
      <c r="AP205" s="13">
        <f t="shared" si="555"/>
        <v>0</v>
      </c>
      <c r="AQ205" s="13">
        <f t="shared" si="555"/>
        <v>0</v>
      </c>
      <c r="AR205" s="13">
        <f t="shared" si="555"/>
        <v>0</v>
      </c>
      <c r="AS205" s="13">
        <f t="shared" si="555"/>
        <v>0</v>
      </c>
      <c r="AT205" s="13">
        <f t="shared" si="555"/>
        <v>0</v>
      </c>
      <c r="AU205" s="13">
        <f t="shared" si="555"/>
        <v>0</v>
      </c>
      <c r="AV205" s="13">
        <f t="shared" si="555"/>
        <v>0</v>
      </c>
      <c r="AW205" s="13">
        <f t="shared" si="555"/>
        <v>0</v>
      </c>
      <c r="AX205" s="13">
        <f t="shared" si="555"/>
        <v>0</v>
      </c>
      <c r="AY205" s="13">
        <f t="shared" si="555"/>
        <v>0</v>
      </c>
      <c r="AZ205" s="13">
        <f t="shared" si="555"/>
        <v>0</v>
      </c>
      <c r="BA205" s="13">
        <f t="shared" si="555"/>
        <v>0</v>
      </c>
      <c r="BB205" s="13">
        <f t="shared" si="555"/>
        <v>0</v>
      </c>
      <c r="BC205" s="13">
        <f t="shared" si="555"/>
        <v>0</v>
      </c>
      <c r="BD205" s="13">
        <f t="shared" si="391"/>
        <v>0</v>
      </c>
      <c r="BE205" s="13">
        <f t="shared" si="392"/>
        <v>2.8210059326776904E-3</v>
      </c>
      <c r="BF205" s="13">
        <f t="shared" si="393"/>
        <v>199999.98871587685</v>
      </c>
      <c r="BG205" s="4">
        <f t="shared" si="527"/>
        <v>4999999.7743172171</v>
      </c>
      <c r="BH205" s="4">
        <f t="shared" si="409"/>
        <v>1.0000001700867807</v>
      </c>
      <c r="BI205" s="4">
        <f t="shared" ref="BI205:BI268" si="556">BF205/BG205*100</f>
        <v>3.9999999548637617</v>
      </c>
      <c r="BJ205" s="4"/>
      <c r="BK205" s="4">
        <f t="shared" si="523"/>
        <v>5000000.0000000009</v>
      </c>
      <c r="BM205">
        <f t="shared" si="524"/>
        <v>194</v>
      </c>
      <c r="BN205" s="11">
        <f t="shared" si="528"/>
        <v>4.7017246496500368E-8</v>
      </c>
      <c r="BO205" s="9">
        <f t="shared" si="529"/>
        <v>5.3054540925800857E-10</v>
      </c>
      <c r="BP205" s="9">
        <f t="shared" si="530"/>
        <v>6.3665247026302514E-10</v>
      </c>
      <c r="BQ205" s="9">
        <f t="shared" si="531"/>
        <v>7.9581243127555018E-10</v>
      </c>
      <c r="BR205" s="9">
        <f t="shared" si="532"/>
        <v>9.9476060894221137E-10</v>
      </c>
      <c r="BS205" s="9">
        <f t="shared" si="533"/>
        <v>1.2434430615839789E-9</v>
      </c>
      <c r="BT205" s="9">
        <f t="shared" si="534"/>
        <v>1.5542918035895262E-9</v>
      </c>
      <c r="BU205" s="9">
        <f t="shared" si="535"/>
        <v>1.9428459817580955E-9</v>
      </c>
      <c r="BV205" s="9">
        <f t="shared" si="536"/>
        <v>2.4285281711782034E-9</v>
      </c>
      <c r="BW205" s="9">
        <f t="shared" si="537"/>
        <v>3.0356144735124222E-9</v>
      </c>
      <c r="BX205" s="9">
        <f t="shared" si="538"/>
        <v>3.7944467177200269E-9</v>
      </c>
      <c r="BY205" s="9">
        <f t="shared" si="539"/>
        <v>0</v>
      </c>
      <c r="BZ205" s="9">
        <f t="shared" si="540"/>
        <v>0</v>
      </c>
      <c r="CA205" s="9">
        <f t="shared" si="541"/>
        <v>0</v>
      </c>
      <c r="CB205" s="9">
        <f t="shared" si="542"/>
        <v>0</v>
      </c>
      <c r="CC205" s="9">
        <f t="shared" si="543"/>
        <v>0</v>
      </c>
      <c r="CD205" s="9">
        <f t="shared" si="544"/>
        <v>0</v>
      </c>
      <c r="CE205" s="9">
        <f t="shared" si="545"/>
        <v>0</v>
      </c>
      <c r="CF205" s="9">
        <f t="shared" si="546"/>
        <v>0</v>
      </c>
      <c r="CG205" s="9">
        <f t="shared" si="547"/>
        <v>0</v>
      </c>
      <c r="CH205" s="9">
        <f t="shared" si="548"/>
        <v>0</v>
      </c>
      <c r="CI205" s="9">
        <f t="shared" si="549"/>
        <v>0</v>
      </c>
      <c r="CJ205" s="9">
        <f t="shared" si="550"/>
        <v>4.5136335881679306E-2</v>
      </c>
      <c r="CK205" s="9">
        <f t="shared" si="400"/>
        <v>4.5136352838620435E-2</v>
      </c>
    </row>
    <row r="206" spans="2:89" x14ac:dyDescent="0.2">
      <c r="B206" s="1">
        <f t="shared" ref="B206:B269" si="557">B205+1</f>
        <v>44055</v>
      </c>
      <c r="C206" s="8">
        <f t="shared" si="551"/>
        <v>27.857142857142858</v>
      </c>
      <c r="D206">
        <f t="shared" si="394"/>
        <v>195</v>
      </c>
      <c r="E206" s="14">
        <f t="shared" ref="E206:E269" si="558">E205</f>
        <v>0.2</v>
      </c>
      <c r="F206" s="3">
        <f t="shared" si="552"/>
        <v>4.0551999668446754</v>
      </c>
      <c r="G206" s="4">
        <f t="shared" si="395"/>
        <v>0.18054643087512978</v>
      </c>
      <c r="I206" s="13">
        <f t="shared" si="396"/>
        <v>4.5136352838620435E-2</v>
      </c>
      <c r="J206" s="13">
        <f t="shared" ref="J206:AC206" si="559">I205*(1-I$8)</f>
        <v>5.416348583126817E-2</v>
      </c>
      <c r="K206" s="13">
        <f t="shared" si="559"/>
        <v>6.7704142384264573E-2</v>
      </c>
      <c r="L206" s="13">
        <f t="shared" si="559"/>
        <v>8.4629842299972294E-2</v>
      </c>
      <c r="M206" s="13">
        <f t="shared" si="559"/>
        <v>0.10578677858307314</v>
      </c>
      <c r="N206" s="13">
        <f t="shared" si="559"/>
        <v>0.13223265442357751</v>
      </c>
      <c r="O206" s="13">
        <f t="shared" si="559"/>
        <v>0.16528953941456534</v>
      </c>
      <c r="P206" s="13">
        <f t="shared" si="559"/>
        <v>0.20660992790195692</v>
      </c>
      <c r="Q206" s="13">
        <f t="shared" si="559"/>
        <v>0.25825929335940223</v>
      </c>
      <c r="R206" s="13">
        <f t="shared" si="559"/>
        <v>0.32281925247774468</v>
      </c>
      <c r="S206" s="13">
        <f t="shared" si="559"/>
        <v>0.40351647538552243</v>
      </c>
      <c r="T206" s="13">
        <f t="shared" si="559"/>
        <v>0.50438375371367405</v>
      </c>
      <c r="U206" s="13">
        <f t="shared" si="559"/>
        <v>0.63046122755155387</v>
      </c>
      <c r="V206" s="13">
        <f t="shared" si="559"/>
        <v>0.78804775166506069</v>
      </c>
      <c r="W206" s="13">
        <f t="shared" si="559"/>
        <v>0.98501484426916286</v>
      </c>
      <c r="X206" s="13">
        <f t="shared" si="559"/>
        <v>1.2311987231712307</v>
      </c>
      <c r="Y206" s="13">
        <f t="shared" si="559"/>
        <v>1.5388897349800206</v>
      </c>
      <c r="Z206" s="13">
        <f t="shared" si="559"/>
        <v>1.923443194763619</v>
      </c>
      <c r="AA206" s="13">
        <f t="shared" si="559"/>
        <v>2.4040414836912922</v>
      </c>
      <c r="AB206" s="13">
        <f t="shared" si="559"/>
        <v>3.0046444504963827</v>
      </c>
      <c r="AC206" s="13">
        <f t="shared" si="559"/>
        <v>3.7551740265670372</v>
      </c>
      <c r="AD206" s="13">
        <f t="shared" si="554"/>
        <v>4799981.217033946</v>
      </c>
      <c r="AE206" s="13">
        <f t="shared" si="398"/>
        <v>4799999.8284808816</v>
      </c>
      <c r="AF206" s="4"/>
      <c r="AG206">
        <f t="shared" si="493"/>
        <v>195</v>
      </c>
      <c r="AH206" s="4"/>
      <c r="AI206" s="4"/>
      <c r="AJ206" s="13">
        <f t="shared" ref="AJ206:BC206" si="560">I205*AI$8</f>
        <v>2.2568119096361737E-3</v>
      </c>
      <c r="AK206" s="13">
        <f t="shared" si="560"/>
        <v>0</v>
      </c>
      <c r="AL206" s="13">
        <f t="shared" si="560"/>
        <v>0</v>
      </c>
      <c r="AM206" s="13">
        <f t="shared" si="560"/>
        <v>0</v>
      </c>
      <c r="AN206" s="13">
        <f t="shared" si="560"/>
        <v>0</v>
      </c>
      <c r="AO206" s="13">
        <f t="shared" si="560"/>
        <v>0</v>
      </c>
      <c r="AP206" s="13">
        <f t="shared" si="560"/>
        <v>0</v>
      </c>
      <c r="AQ206" s="13">
        <f t="shared" si="560"/>
        <v>0</v>
      </c>
      <c r="AR206" s="13">
        <f t="shared" si="560"/>
        <v>0</v>
      </c>
      <c r="AS206" s="13">
        <f t="shared" si="560"/>
        <v>0</v>
      </c>
      <c r="AT206" s="13">
        <f t="shared" si="560"/>
        <v>0</v>
      </c>
      <c r="AU206" s="13">
        <f t="shared" si="560"/>
        <v>0</v>
      </c>
      <c r="AV206" s="13">
        <f t="shared" si="560"/>
        <v>0</v>
      </c>
      <c r="AW206" s="13">
        <f t="shared" si="560"/>
        <v>0</v>
      </c>
      <c r="AX206" s="13">
        <f t="shared" si="560"/>
        <v>0</v>
      </c>
      <c r="AY206" s="13">
        <f t="shared" si="560"/>
        <v>0</v>
      </c>
      <c r="AZ206" s="13">
        <f t="shared" si="560"/>
        <v>0</v>
      </c>
      <c r="BA206" s="13">
        <f t="shared" si="560"/>
        <v>0</v>
      </c>
      <c r="BB206" s="13">
        <f t="shared" si="560"/>
        <v>0</v>
      </c>
      <c r="BC206" s="13">
        <f t="shared" si="560"/>
        <v>0</v>
      </c>
      <c r="BD206" s="13">
        <f t="shared" ref="BD206:BD269" si="561">AC205*BC$8</f>
        <v>0</v>
      </c>
      <c r="BE206" s="13">
        <f t="shared" ref="BE206:BE269" si="562">SUM(AJ206:BD206)</f>
        <v>2.2568119096361737E-3</v>
      </c>
      <c r="BF206" s="13">
        <f t="shared" ref="BF206:BF269" si="563">BF205+BE206</f>
        <v>199999.99097268877</v>
      </c>
      <c r="BG206" s="4">
        <f t="shared" si="527"/>
        <v>4999999.8194535701</v>
      </c>
      <c r="BH206" s="4">
        <f t="shared" si="409"/>
        <v>1.000000136070303</v>
      </c>
      <c r="BI206" s="4">
        <f t="shared" si="556"/>
        <v>3.9999999638909185</v>
      </c>
      <c r="BJ206" s="4"/>
      <c r="BK206" s="4">
        <f t="shared" si="523"/>
        <v>5000000.0000000009</v>
      </c>
      <c r="BM206">
        <f t="shared" si="524"/>
        <v>195</v>
      </c>
      <c r="BN206" s="11">
        <f t="shared" si="528"/>
        <v>3.7613839694912064E-8</v>
      </c>
      <c r="BO206" s="9">
        <f t="shared" si="529"/>
        <v>3.395503080169716E-10</v>
      </c>
      <c r="BP206" s="9">
        <f t="shared" si="530"/>
        <v>4.0745933467499241E-10</v>
      </c>
      <c r="BQ206" s="9">
        <f t="shared" si="531"/>
        <v>5.0932255166464591E-10</v>
      </c>
      <c r="BR206" s="9">
        <f t="shared" si="532"/>
        <v>6.366506643353692E-10</v>
      </c>
      <c r="BS206" s="9">
        <f t="shared" si="533"/>
        <v>7.958093862929741E-10</v>
      </c>
      <c r="BT206" s="9">
        <f t="shared" si="534"/>
        <v>9.9475557318423001E-10</v>
      </c>
      <c r="BU206" s="9">
        <f t="shared" si="535"/>
        <v>1.2434348477570619E-9</v>
      </c>
      <c r="BV206" s="9">
        <f t="shared" si="536"/>
        <v>1.5542785414963094E-9</v>
      </c>
      <c r="BW206" s="9">
        <f t="shared" si="537"/>
        <v>1.9428247320283646E-9</v>
      </c>
      <c r="BX206" s="9">
        <f t="shared" si="538"/>
        <v>2.4284943226258468E-9</v>
      </c>
      <c r="BY206" s="9">
        <f t="shared" si="539"/>
        <v>0</v>
      </c>
      <c r="BZ206" s="9">
        <f t="shared" si="540"/>
        <v>0</v>
      </c>
      <c r="CA206" s="9">
        <f t="shared" si="541"/>
        <v>0</v>
      </c>
      <c r="CB206" s="9">
        <f t="shared" si="542"/>
        <v>0</v>
      </c>
      <c r="CC206" s="9">
        <f t="shared" si="543"/>
        <v>0</v>
      </c>
      <c r="CD206" s="9">
        <f t="shared" si="544"/>
        <v>0</v>
      </c>
      <c r="CE206" s="9">
        <f t="shared" si="545"/>
        <v>0</v>
      </c>
      <c r="CF206" s="9">
        <f t="shared" si="546"/>
        <v>0</v>
      </c>
      <c r="CG206" s="9">
        <f t="shared" si="547"/>
        <v>0</v>
      </c>
      <c r="CH206" s="9">
        <f t="shared" si="548"/>
        <v>0</v>
      </c>
      <c r="CI206" s="9">
        <f t="shared" si="549"/>
        <v>0</v>
      </c>
      <c r="CJ206" s="9">
        <f t="shared" si="550"/>
        <v>3.6109144807220751E-2</v>
      </c>
      <c r="CK206" s="9">
        <f t="shared" si="400"/>
        <v>3.6109155659801016E-2</v>
      </c>
    </row>
    <row r="207" spans="2:89" x14ac:dyDescent="0.2">
      <c r="B207" s="1">
        <f t="shared" si="557"/>
        <v>44056</v>
      </c>
      <c r="C207" s="8">
        <f t="shared" si="551"/>
        <v>28</v>
      </c>
      <c r="D207">
        <f t="shared" ref="D207:D270" si="564">D206+1</f>
        <v>196</v>
      </c>
      <c r="E207" s="14">
        <f t="shared" si="558"/>
        <v>0.2</v>
      </c>
      <c r="F207" s="3">
        <f t="shared" si="552"/>
        <v>4.0551999668446754</v>
      </c>
      <c r="G207" s="4">
        <f t="shared" ref="G207:G270" si="565">G206-I207</f>
        <v>0.14443727521532876</v>
      </c>
      <c r="I207" s="13">
        <f t="shared" ref="I207:I270" si="566">CK206</f>
        <v>3.6109155659801016E-2</v>
      </c>
      <c r="J207" s="13">
        <f t="shared" ref="J207:AC207" si="567">I206*(1-I$8)</f>
        <v>4.3330898725075617E-2</v>
      </c>
      <c r="K207" s="13">
        <f t="shared" si="567"/>
        <v>5.416348583126817E-2</v>
      </c>
      <c r="L207" s="13">
        <f t="shared" si="567"/>
        <v>6.7704142384264573E-2</v>
      </c>
      <c r="M207" s="13">
        <f t="shared" si="567"/>
        <v>8.4629842299972294E-2</v>
      </c>
      <c r="N207" s="13">
        <f t="shared" si="567"/>
        <v>0.10578677858307314</v>
      </c>
      <c r="O207" s="13">
        <f t="shared" si="567"/>
        <v>0.13223265442357751</v>
      </c>
      <c r="P207" s="13">
        <f t="shared" si="567"/>
        <v>0.16528953941456534</v>
      </c>
      <c r="Q207" s="13">
        <f t="shared" si="567"/>
        <v>0.20660992790195692</v>
      </c>
      <c r="R207" s="13">
        <f t="shared" si="567"/>
        <v>0.25825929335940223</v>
      </c>
      <c r="S207" s="13">
        <f t="shared" si="567"/>
        <v>0.32281925247774468</v>
      </c>
      <c r="T207" s="13">
        <f t="shared" si="567"/>
        <v>0.40351647538552243</v>
      </c>
      <c r="U207" s="13">
        <f t="shared" si="567"/>
        <v>0.50438375371367405</v>
      </c>
      <c r="V207" s="13">
        <f t="shared" si="567"/>
        <v>0.63046122755155387</v>
      </c>
      <c r="W207" s="13">
        <f t="shared" si="567"/>
        <v>0.78804775166506069</v>
      </c>
      <c r="X207" s="13">
        <f t="shared" si="567"/>
        <v>0.98501484426916286</v>
      </c>
      <c r="Y207" s="13">
        <f t="shared" si="567"/>
        <v>1.2311987231712307</v>
      </c>
      <c r="Z207" s="13">
        <f t="shared" si="567"/>
        <v>1.5388897349800206</v>
      </c>
      <c r="AA207" s="13">
        <f t="shared" si="567"/>
        <v>1.923443194763619</v>
      </c>
      <c r="AB207" s="13">
        <f t="shared" si="567"/>
        <v>2.4040414836912922</v>
      </c>
      <c r="AC207" s="13">
        <f t="shared" si="567"/>
        <v>3.0046444504963827</v>
      </c>
      <c r="AD207" s="13">
        <f t="shared" si="554"/>
        <v>4799984.9722079728</v>
      </c>
      <c r="AE207" s="13">
        <f t="shared" ref="AE207:AE270" si="568">SUM(I207:AD207)</f>
        <v>4799999.8627845831</v>
      </c>
      <c r="AF207" s="4"/>
      <c r="AG207">
        <f t="shared" si="493"/>
        <v>196</v>
      </c>
      <c r="AH207" s="4"/>
      <c r="AI207" s="4"/>
      <c r="AJ207" s="13">
        <f t="shared" ref="AJ207:BC207" si="569">I206*AI$8</f>
        <v>1.8054541135448174E-3</v>
      </c>
      <c r="AK207" s="13">
        <f t="shared" si="569"/>
        <v>0</v>
      </c>
      <c r="AL207" s="13">
        <f t="shared" si="569"/>
        <v>0</v>
      </c>
      <c r="AM207" s="13">
        <f t="shared" si="569"/>
        <v>0</v>
      </c>
      <c r="AN207" s="13">
        <f t="shared" si="569"/>
        <v>0</v>
      </c>
      <c r="AO207" s="13">
        <f t="shared" si="569"/>
        <v>0</v>
      </c>
      <c r="AP207" s="13">
        <f t="shared" si="569"/>
        <v>0</v>
      </c>
      <c r="AQ207" s="13">
        <f t="shared" si="569"/>
        <v>0</v>
      </c>
      <c r="AR207" s="13">
        <f t="shared" si="569"/>
        <v>0</v>
      </c>
      <c r="AS207" s="13">
        <f t="shared" si="569"/>
        <v>0</v>
      </c>
      <c r="AT207" s="13">
        <f t="shared" si="569"/>
        <v>0</v>
      </c>
      <c r="AU207" s="13">
        <f t="shared" si="569"/>
        <v>0</v>
      </c>
      <c r="AV207" s="13">
        <f t="shared" si="569"/>
        <v>0</v>
      </c>
      <c r="AW207" s="13">
        <f t="shared" si="569"/>
        <v>0</v>
      </c>
      <c r="AX207" s="13">
        <f t="shared" si="569"/>
        <v>0</v>
      </c>
      <c r="AY207" s="13">
        <f t="shared" si="569"/>
        <v>0</v>
      </c>
      <c r="AZ207" s="13">
        <f t="shared" si="569"/>
        <v>0</v>
      </c>
      <c r="BA207" s="13">
        <f t="shared" si="569"/>
        <v>0</v>
      </c>
      <c r="BB207" s="13">
        <f t="shared" si="569"/>
        <v>0</v>
      </c>
      <c r="BC207" s="13">
        <f t="shared" si="569"/>
        <v>0</v>
      </c>
      <c r="BD207" s="13">
        <f t="shared" si="561"/>
        <v>0</v>
      </c>
      <c r="BE207" s="13">
        <f t="shared" si="562"/>
        <v>1.8054541135448174E-3</v>
      </c>
      <c r="BF207" s="13">
        <f t="shared" si="563"/>
        <v>199999.99277814289</v>
      </c>
      <c r="BG207" s="4">
        <f t="shared" si="527"/>
        <v>4999999.855562726</v>
      </c>
      <c r="BH207" s="4">
        <f t="shared" si="409"/>
        <v>1.0000001088568051</v>
      </c>
      <c r="BI207" s="4">
        <f t="shared" si="556"/>
        <v>3.9999999711126764</v>
      </c>
      <c r="BJ207" s="4"/>
      <c r="BK207" s="4">
        <f t="shared" si="523"/>
        <v>5000000.0000000009</v>
      </c>
      <c r="BM207">
        <f t="shared" si="524"/>
        <v>196</v>
      </c>
      <c r="BN207" s="11">
        <f t="shared" si="528"/>
        <v>3.0091098957919816E-8</v>
      </c>
      <c r="BO207" s="9">
        <f t="shared" si="529"/>
        <v>2.1731283524920058E-10</v>
      </c>
      <c r="BP207" s="9">
        <f t="shared" si="530"/>
        <v>2.6077487229437041E-10</v>
      </c>
      <c r="BQ207" s="9">
        <f t="shared" si="531"/>
        <v>3.2596776241091567E-10</v>
      </c>
      <c r="BR207" s="9">
        <f t="shared" si="532"/>
        <v>4.0745840966919978E-10</v>
      </c>
      <c r="BS207" s="9">
        <f t="shared" si="533"/>
        <v>5.0932099188832298E-10</v>
      </c>
      <c r="BT207" s="9">
        <f t="shared" si="534"/>
        <v>6.3664808455656142E-10</v>
      </c>
      <c r="BU207" s="9">
        <f t="shared" si="535"/>
        <v>7.9580517794565693E-10</v>
      </c>
      <c r="BV207" s="9">
        <f t="shared" si="536"/>
        <v>9.9474877744653465E-10</v>
      </c>
      <c r="BW207" s="9">
        <f t="shared" si="537"/>
        <v>1.243423957237293E-9</v>
      </c>
      <c r="BX207" s="9">
        <f t="shared" si="538"/>
        <v>1.5542611906560435E-9</v>
      </c>
      <c r="BY207" s="9">
        <f t="shared" si="539"/>
        <v>0</v>
      </c>
      <c r="BZ207" s="9">
        <f t="shared" si="540"/>
        <v>0</v>
      </c>
      <c r="CA207" s="9">
        <f t="shared" si="541"/>
        <v>0</v>
      </c>
      <c r="CB207" s="9">
        <f t="shared" si="542"/>
        <v>0</v>
      </c>
      <c r="CC207" s="9">
        <f t="shared" si="543"/>
        <v>0</v>
      </c>
      <c r="CD207" s="9">
        <f t="shared" si="544"/>
        <v>0</v>
      </c>
      <c r="CE207" s="9">
        <f t="shared" si="545"/>
        <v>0</v>
      </c>
      <c r="CF207" s="9">
        <f t="shared" si="546"/>
        <v>0</v>
      </c>
      <c r="CG207" s="9">
        <f t="shared" si="547"/>
        <v>0</v>
      </c>
      <c r="CH207" s="9">
        <f t="shared" si="548"/>
        <v>0</v>
      </c>
      <c r="CI207" s="9">
        <f t="shared" si="549"/>
        <v>0</v>
      </c>
      <c r="CJ207" s="9">
        <f t="shared" si="550"/>
        <v>2.8887364559047623E-2</v>
      </c>
      <c r="CK207" s="9">
        <f t="shared" ref="CK207:CK270" si="570">SUM(BO207:CJ207)</f>
        <v>2.8887371504769683E-2</v>
      </c>
    </row>
    <row r="208" spans="2:89" x14ac:dyDescent="0.2">
      <c r="B208" s="1">
        <f t="shared" si="557"/>
        <v>44057</v>
      </c>
      <c r="C208" s="8">
        <f t="shared" si="551"/>
        <v>28.142857142857142</v>
      </c>
      <c r="D208">
        <f t="shared" si="564"/>
        <v>197</v>
      </c>
      <c r="E208" s="14">
        <f t="shared" si="558"/>
        <v>0.2</v>
      </c>
      <c r="F208" s="3">
        <f t="shared" si="552"/>
        <v>4.0551999668446754</v>
      </c>
      <c r="G208" s="4">
        <f t="shared" si="565"/>
        <v>0.11554990371055908</v>
      </c>
      <c r="I208" s="13">
        <f t="shared" si="566"/>
        <v>2.8887371504769683E-2</v>
      </c>
      <c r="J208" s="13">
        <f t="shared" ref="J208:AC208" si="571">I207*(1-I$8)</f>
        <v>3.4664789433408977E-2</v>
      </c>
      <c r="K208" s="13">
        <f t="shared" si="571"/>
        <v>4.3330898725075617E-2</v>
      </c>
      <c r="L208" s="13">
        <f t="shared" si="571"/>
        <v>5.416348583126817E-2</v>
      </c>
      <c r="M208" s="13">
        <f t="shared" si="571"/>
        <v>6.7704142384264573E-2</v>
      </c>
      <c r="N208" s="13">
        <f t="shared" si="571"/>
        <v>8.4629842299972294E-2</v>
      </c>
      <c r="O208" s="13">
        <f t="shared" si="571"/>
        <v>0.10578677858307314</v>
      </c>
      <c r="P208" s="13">
        <f t="shared" si="571"/>
        <v>0.13223265442357751</v>
      </c>
      <c r="Q208" s="13">
        <f t="shared" si="571"/>
        <v>0.16528953941456534</v>
      </c>
      <c r="R208" s="13">
        <f t="shared" si="571"/>
        <v>0.20660992790195692</v>
      </c>
      <c r="S208" s="13">
        <f t="shared" si="571"/>
        <v>0.25825929335940223</v>
      </c>
      <c r="T208" s="13">
        <f t="shared" si="571"/>
        <v>0.32281925247774468</v>
      </c>
      <c r="U208" s="13">
        <f t="shared" si="571"/>
        <v>0.40351647538552243</v>
      </c>
      <c r="V208" s="13">
        <f t="shared" si="571"/>
        <v>0.50438375371367405</v>
      </c>
      <c r="W208" s="13">
        <f t="shared" si="571"/>
        <v>0.63046122755155387</v>
      </c>
      <c r="X208" s="13">
        <f t="shared" si="571"/>
        <v>0.78804775166506069</v>
      </c>
      <c r="Y208" s="13">
        <f t="shared" si="571"/>
        <v>0.98501484426916286</v>
      </c>
      <c r="Z208" s="13">
        <f t="shared" si="571"/>
        <v>1.2311987231712307</v>
      </c>
      <c r="AA208" s="13">
        <f t="shared" si="571"/>
        <v>1.5388897349800206</v>
      </c>
      <c r="AB208" s="13">
        <f t="shared" si="571"/>
        <v>1.923443194763619</v>
      </c>
      <c r="AC208" s="13">
        <f t="shared" si="571"/>
        <v>2.4040414836912922</v>
      </c>
      <c r="AD208" s="13">
        <f t="shared" si="554"/>
        <v>4799987.9768524235</v>
      </c>
      <c r="AE208" s="13">
        <f t="shared" si="568"/>
        <v>4799999.8902275888</v>
      </c>
      <c r="AF208" s="4"/>
      <c r="AG208">
        <f t="shared" si="493"/>
        <v>197</v>
      </c>
      <c r="AH208" s="4"/>
      <c r="AI208" s="4"/>
      <c r="AJ208" s="13">
        <f t="shared" ref="AJ208:BC208" si="572">I207*AI$8</f>
        <v>1.4443662263920406E-3</v>
      </c>
      <c r="AK208" s="13">
        <f t="shared" si="572"/>
        <v>0</v>
      </c>
      <c r="AL208" s="13">
        <f t="shared" si="572"/>
        <v>0</v>
      </c>
      <c r="AM208" s="13">
        <f t="shared" si="572"/>
        <v>0</v>
      </c>
      <c r="AN208" s="13">
        <f t="shared" si="572"/>
        <v>0</v>
      </c>
      <c r="AO208" s="13">
        <f t="shared" si="572"/>
        <v>0</v>
      </c>
      <c r="AP208" s="13">
        <f t="shared" si="572"/>
        <v>0</v>
      </c>
      <c r="AQ208" s="13">
        <f t="shared" si="572"/>
        <v>0</v>
      </c>
      <c r="AR208" s="13">
        <f t="shared" si="572"/>
        <v>0</v>
      </c>
      <c r="AS208" s="13">
        <f t="shared" si="572"/>
        <v>0</v>
      </c>
      <c r="AT208" s="13">
        <f t="shared" si="572"/>
        <v>0</v>
      </c>
      <c r="AU208" s="13">
        <f t="shared" si="572"/>
        <v>0</v>
      </c>
      <c r="AV208" s="13">
        <f t="shared" si="572"/>
        <v>0</v>
      </c>
      <c r="AW208" s="13">
        <f t="shared" si="572"/>
        <v>0</v>
      </c>
      <c r="AX208" s="13">
        <f t="shared" si="572"/>
        <v>0</v>
      </c>
      <c r="AY208" s="13">
        <f t="shared" si="572"/>
        <v>0</v>
      </c>
      <c r="AZ208" s="13">
        <f t="shared" si="572"/>
        <v>0</v>
      </c>
      <c r="BA208" s="13">
        <f t="shared" si="572"/>
        <v>0</v>
      </c>
      <c r="BB208" s="13">
        <f t="shared" si="572"/>
        <v>0</v>
      </c>
      <c r="BC208" s="13">
        <f t="shared" si="572"/>
        <v>0</v>
      </c>
      <c r="BD208" s="13">
        <f t="shared" si="561"/>
        <v>0</v>
      </c>
      <c r="BE208" s="13">
        <f t="shared" si="562"/>
        <v>1.4443662263920406E-3</v>
      </c>
      <c r="BF208" s="13">
        <f t="shared" si="563"/>
        <v>199999.99422250912</v>
      </c>
      <c r="BG208" s="4">
        <f t="shared" si="527"/>
        <v>4999999.8844500976</v>
      </c>
      <c r="BH208" s="4">
        <f t="shared" si="409"/>
        <v>1.0000000870858043</v>
      </c>
      <c r="BI208" s="4">
        <f t="shared" si="556"/>
        <v>3.9999999768901042</v>
      </c>
      <c r="BJ208" s="4"/>
      <c r="BK208" s="4">
        <f t="shared" si="523"/>
        <v>5000000.0000000009</v>
      </c>
      <c r="BM208">
        <f t="shared" si="524"/>
        <v>197</v>
      </c>
      <c r="BN208" s="11">
        <f t="shared" si="528"/>
        <v>2.4072896577391271E-8</v>
      </c>
      <c r="BO208" s="9">
        <f t="shared" si="529"/>
        <v>1.3908054132540005E-10</v>
      </c>
      <c r="BP208" s="9">
        <f t="shared" si="530"/>
        <v>1.6689637818150002E-10</v>
      </c>
      <c r="BQ208" s="9">
        <f t="shared" si="531"/>
        <v>2.0862004872283214E-10</v>
      </c>
      <c r="BR208" s="9">
        <f t="shared" si="532"/>
        <v>2.6077439853742326E-10</v>
      </c>
      <c r="BS208" s="9">
        <f t="shared" si="533"/>
        <v>3.2596696349547483E-10</v>
      </c>
      <c r="BT208" s="9">
        <f t="shared" si="534"/>
        <v>4.0745708820963319E-10</v>
      </c>
      <c r="BU208" s="9">
        <f t="shared" si="535"/>
        <v>5.0931883601714206E-10</v>
      </c>
      <c r="BV208" s="9">
        <f t="shared" si="536"/>
        <v>6.3664460281854039E-10</v>
      </c>
      <c r="BW208" s="9">
        <f t="shared" si="537"/>
        <v>7.9579959753029383E-10</v>
      </c>
      <c r="BX208" s="9">
        <f t="shared" si="538"/>
        <v>9.9473988524921527E-10</v>
      </c>
      <c r="BY208" s="9">
        <f t="shared" si="539"/>
        <v>0</v>
      </c>
      <c r="BZ208" s="9">
        <f t="shared" si="540"/>
        <v>0</v>
      </c>
      <c r="CA208" s="9">
        <f t="shared" si="541"/>
        <v>0</v>
      </c>
      <c r="CB208" s="9">
        <f t="shared" si="542"/>
        <v>0</v>
      </c>
      <c r="CC208" s="9">
        <f t="shared" si="543"/>
        <v>0</v>
      </c>
      <c r="CD208" s="9">
        <f t="shared" si="544"/>
        <v>0</v>
      </c>
      <c r="CE208" s="9">
        <f t="shared" si="545"/>
        <v>0</v>
      </c>
      <c r="CF208" s="9">
        <f t="shared" si="546"/>
        <v>0</v>
      </c>
      <c r="CG208" s="9">
        <f t="shared" si="547"/>
        <v>0</v>
      </c>
      <c r="CH208" s="9">
        <f t="shared" si="548"/>
        <v>0</v>
      </c>
      <c r="CI208" s="9">
        <f t="shared" si="549"/>
        <v>0</v>
      </c>
      <c r="CJ208" s="9">
        <f t="shared" si="550"/>
        <v>2.3109922827897991E-2</v>
      </c>
      <c r="CK208" s="9">
        <f t="shared" si="570"/>
        <v>2.3109927273196332E-2</v>
      </c>
    </row>
    <row r="209" spans="2:89" x14ac:dyDescent="0.2">
      <c r="B209" s="1">
        <f t="shared" si="557"/>
        <v>44058</v>
      </c>
      <c r="C209" s="8">
        <f t="shared" si="551"/>
        <v>28.285714285714285</v>
      </c>
      <c r="D209">
        <f t="shared" si="564"/>
        <v>198</v>
      </c>
      <c r="E209" s="14">
        <f t="shared" si="558"/>
        <v>0.2</v>
      </c>
      <c r="F209" s="3">
        <f t="shared" si="552"/>
        <v>4.0551999668446754</v>
      </c>
      <c r="G209" s="4">
        <f t="shared" si="565"/>
        <v>9.243997643736275E-2</v>
      </c>
      <c r="I209" s="13">
        <f t="shared" si="566"/>
        <v>2.3109927273196332E-2</v>
      </c>
      <c r="J209" s="13">
        <f t="shared" ref="J209:AC209" si="573">I208*(1-I$8)</f>
        <v>2.7731876644578896E-2</v>
      </c>
      <c r="K209" s="13">
        <f t="shared" si="573"/>
        <v>3.4664789433408977E-2</v>
      </c>
      <c r="L209" s="13">
        <f t="shared" si="573"/>
        <v>4.3330898725075617E-2</v>
      </c>
      <c r="M209" s="13">
        <f t="shared" si="573"/>
        <v>5.416348583126817E-2</v>
      </c>
      <c r="N209" s="13">
        <f t="shared" si="573"/>
        <v>6.7704142384264573E-2</v>
      </c>
      <c r="O209" s="13">
        <f t="shared" si="573"/>
        <v>8.4629842299972294E-2</v>
      </c>
      <c r="P209" s="13">
        <f t="shared" si="573"/>
        <v>0.10578677858307314</v>
      </c>
      <c r="Q209" s="13">
        <f t="shared" si="573"/>
        <v>0.13223265442357751</v>
      </c>
      <c r="R209" s="13">
        <f t="shared" si="573"/>
        <v>0.16528953941456534</v>
      </c>
      <c r="S209" s="13">
        <f t="shared" si="573"/>
        <v>0.20660992790195692</v>
      </c>
      <c r="T209" s="13">
        <f t="shared" si="573"/>
        <v>0.25825929335940223</v>
      </c>
      <c r="U209" s="13">
        <f t="shared" si="573"/>
        <v>0.32281925247774468</v>
      </c>
      <c r="V209" s="13">
        <f t="shared" si="573"/>
        <v>0.40351647538552243</v>
      </c>
      <c r="W209" s="13">
        <f t="shared" si="573"/>
        <v>0.50438375371367405</v>
      </c>
      <c r="X209" s="13">
        <f t="shared" si="573"/>
        <v>0.63046122755155387</v>
      </c>
      <c r="Y209" s="13">
        <f t="shared" si="573"/>
        <v>0.78804775166506069</v>
      </c>
      <c r="Z209" s="13">
        <f t="shared" si="573"/>
        <v>0.98501484426916286</v>
      </c>
      <c r="AA209" s="13">
        <f t="shared" si="573"/>
        <v>1.2311987231712307</v>
      </c>
      <c r="AB209" s="13">
        <f t="shared" si="573"/>
        <v>1.5388897349800206</v>
      </c>
      <c r="AC209" s="13">
        <f t="shared" si="573"/>
        <v>1.923443194763619</v>
      </c>
      <c r="AD209" s="13">
        <f t="shared" si="554"/>
        <v>4799990.3808939075</v>
      </c>
      <c r="AE209" s="13">
        <f t="shared" si="568"/>
        <v>4799999.9121820219</v>
      </c>
      <c r="AF209" s="4"/>
      <c r="AG209">
        <f t="shared" si="493"/>
        <v>198</v>
      </c>
      <c r="AH209" s="4"/>
      <c r="AI209" s="4"/>
      <c r="AJ209" s="13">
        <f t="shared" ref="AJ209:BC209" si="574">I208*AI$8</f>
        <v>1.1554948601907873E-3</v>
      </c>
      <c r="AK209" s="13">
        <f t="shared" si="574"/>
        <v>0</v>
      </c>
      <c r="AL209" s="13">
        <f t="shared" si="574"/>
        <v>0</v>
      </c>
      <c r="AM209" s="13">
        <f t="shared" si="574"/>
        <v>0</v>
      </c>
      <c r="AN209" s="13">
        <f t="shared" si="574"/>
        <v>0</v>
      </c>
      <c r="AO209" s="13">
        <f t="shared" si="574"/>
        <v>0</v>
      </c>
      <c r="AP209" s="13">
        <f t="shared" si="574"/>
        <v>0</v>
      </c>
      <c r="AQ209" s="13">
        <f t="shared" si="574"/>
        <v>0</v>
      </c>
      <c r="AR209" s="13">
        <f t="shared" si="574"/>
        <v>0</v>
      </c>
      <c r="AS209" s="13">
        <f t="shared" si="574"/>
        <v>0</v>
      </c>
      <c r="AT209" s="13">
        <f t="shared" si="574"/>
        <v>0</v>
      </c>
      <c r="AU209" s="13">
        <f t="shared" si="574"/>
        <v>0</v>
      </c>
      <c r="AV209" s="13">
        <f t="shared" si="574"/>
        <v>0</v>
      </c>
      <c r="AW209" s="13">
        <f t="shared" si="574"/>
        <v>0</v>
      </c>
      <c r="AX209" s="13">
        <f t="shared" si="574"/>
        <v>0</v>
      </c>
      <c r="AY209" s="13">
        <f t="shared" si="574"/>
        <v>0</v>
      </c>
      <c r="AZ209" s="13">
        <f t="shared" si="574"/>
        <v>0</v>
      </c>
      <c r="BA209" s="13">
        <f t="shared" si="574"/>
        <v>0</v>
      </c>
      <c r="BB209" s="13">
        <f t="shared" si="574"/>
        <v>0</v>
      </c>
      <c r="BC209" s="13">
        <f t="shared" si="574"/>
        <v>0</v>
      </c>
      <c r="BD209" s="13">
        <f t="shared" si="561"/>
        <v>0</v>
      </c>
      <c r="BE209" s="13">
        <f t="shared" si="562"/>
        <v>1.1554948601907873E-3</v>
      </c>
      <c r="BF209" s="13">
        <f t="shared" si="563"/>
        <v>199999.99537800398</v>
      </c>
      <c r="BG209" s="4">
        <f t="shared" si="527"/>
        <v>4999999.9075600263</v>
      </c>
      <c r="BH209" s="4">
        <f t="shared" si="409"/>
        <v>1.0000000696688742</v>
      </c>
      <c r="BI209" s="4">
        <f t="shared" si="556"/>
        <v>3.9999999815120582</v>
      </c>
      <c r="BJ209" s="4"/>
      <c r="BK209" s="4">
        <f t="shared" si="523"/>
        <v>5000000.0000000028</v>
      </c>
      <c r="BM209">
        <f t="shared" si="524"/>
        <v>198</v>
      </c>
      <c r="BN209" s="11">
        <f t="shared" si="528"/>
        <v>1.9258328405906415E-8</v>
      </c>
      <c r="BO209" s="9">
        <f t="shared" si="529"/>
        <v>8.9011713772765672E-11</v>
      </c>
      <c r="BP209" s="9">
        <f t="shared" si="530"/>
        <v>1.0681391754667729E-10</v>
      </c>
      <c r="BQ209" s="9">
        <f t="shared" si="531"/>
        <v>1.3351717980603695E-10</v>
      </c>
      <c r="BR209" s="9">
        <f t="shared" si="532"/>
        <v>1.6689613555411559E-10</v>
      </c>
      <c r="BS209" s="9">
        <f t="shared" si="533"/>
        <v>2.0861963954944431E-10</v>
      </c>
      <c r="BT209" s="9">
        <f t="shared" si="534"/>
        <v>2.6077372169528304E-10</v>
      </c>
      <c r="BU209" s="9">
        <f t="shared" si="535"/>
        <v>3.2596585919058736E-10</v>
      </c>
      <c r="BV209" s="9">
        <f t="shared" si="536"/>
        <v>4.0745530459114606E-10</v>
      </c>
      <c r="BW209" s="9">
        <f t="shared" si="537"/>
        <v>5.0931597697479798E-10</v>
      </c>
      <c r="BX209" s="9">
        <f t="shared" si="538"/>
        <v>6.3664004642134236E-10</v>
      </c>
      <c r="BY209" s="9">
        <f t="shared" si="539"/>
        <v>0</v>
      </c>
      <c r="BZ209" s="9">
        <f t="shared" si="540"/>
        <v>0</v>
      </c>
      <c r="CA209" s="9">
        <f t="shared" si="541"/>
        <v>0</v>
      </c>
      <c r="CB209" s="9">
        <f t="shared" si="542"/>
        <v>0</v>
      </c>
      <c r="CC209" s="9">
        <f t="shared" si="543"/>
        <v>0</v>
      </c>
      <c r="CD209" s="9">
        <f t="shared" si="544"/>
        <v>0</v>
      </c>
      <c r="CE209" s="9">
        <f t="shared" si="545"/>
        <v>0</v>
      </c>
      <c r="CF209" s="9">
        <f t="shared" si="546"/>
        <v>0</v>
      </c>
      <c r="CG209" s="9">
        <f t="shared" si="547"/>
        <v>0</v>
      </c>
      <c r="CH209" s="9">
        <f t="shared" si="548"/>
        <v>0</v>
      </c>
      <c r="CI209" s="9">
        <f t="shared" si="549"/>
        <v>0</v>
      </c>
      <c r="CJ209" s="9">
        <f t="shared" si="550"/>
        <v>1.8487958220089341E-2</v>
      </c>
      <c r="CK209" s="9">
        <f t="shared" si="570"/>
        <v>1.8487961065098837E-2</v>
      </c>
    </row>
    <row r="210" spans="2:89" x14ac:dyDescent="0.2">
      <c r="B210" s="1">
        <f t="shared" si="557"/>
        <v>44059</v>
      </c>
      <c r="C210" s="8">
        <f t="shared" si="551"/>
        <v>28.428571428571427</v>
      </c>
      <c r="D210">
        <f t="shared" si="564"/>
        <v>199</v>
      </c>
      <c r="E210" s="14">
        <f t="shared" si="558"/>
        <v>0.2</v>
      </c>
      <c r="F210" s="3">
        <f t="shared" si="552"/>
        <v>4.0551999668446754</v>
      </c>
      <c r="G210" s="4">
        <f t="shared" si="565"/>
        <v>7.395201537226391E-2</v>
      </c>
      <c r="I210" s="13">
        <f t="shared" si="566"/>
        <v>1.8487961065098837E-2</v>
      </c>
      <c r="J210" s="13">
        <f t="shared" ref="J210:AC210" si="575">I209*(1-I$8)</f>
        <v>2.218553018226848E-2</v>
      </c>
      <c r="K210" s="13">
        <f t="shared" si="575"/>
        <v>2.7731876644578896E-2</v>
      </c>
      <c r="L210" s="13">
        <f t="shared" si="575"/>
        <v>3.4664789433408977E-2</v>
      </c>
      <c r="M210" s="13">
        <f t="shared" si="575"/>
        <v>4.3330898725075617E-2</v>
      </c>
      <c r="N210" s="13">
        <f t="shared" si="575"/>
        <v>5.416348583126817E-2</v>
      </c>
      <c r="O210" s="13">
        <f t="shared" si="575"/>
        <v>6.7704142384264573E-2</v>
      </c>
      <c r="P210" s="13">
        <f t="shared" si="575"/>
        <v>8.4629842299972294E-2</v>
      </c>
      <c r="Q210" s="13">
        <f t="shared" si="575"/>
        <v>0.10578677858307314</v>
      </c>
      <c r="R210" s="13">
        <f t="shared" si="575"/>
        <v>0.13223265442357751</v>
      </c>
      <c r="S210" s="13">
        <f t="shared" si="575"/>
        <v>0.16528953941456534</v>
      </c>
      <c r="T210" s="13">
        <f t="shared" si="575"/>
        <v>0.20660992790195692</v>
      </c>
      <c r="U210" s="13">
        <f t="shared" si="575"/>
        <v>0.25825929335940223</v>
      </c>
      <c r="V210" s="13">
        <f t="shared" si="575"/>
        <v>0.32281925247774468</v>
      </c>
      <c r="W210" s="13">
        <f t="shared" si="575"/>
        <v>0.40351647538552243</v>
      </c>
      <c r="X210" s="13">
        <f t="shared" si="575"/>
        <v>0.50438375371367405</v>
      </c>
      <c r="Y210" s="13">
        <f t="shared" si="575"/>
        <v>0.63046122755155387</v>
      </c>
      <c r="Z210" s="13">
        <f t="shared" si="575"/>
        <v>0.78804775166506069</v>
      </c>
      <c r="AA210" s="13">
        <f t="shared" si="575"/>
        <v>0.98501484426916286</v>
      </c>
      <c r="AB210" s="13">
        <f t="shared" si="575"/>
        <v>1.2311987231712307</v>
      </c>
      <c r="AC210" s="13">
        <f t="shared" si="575"/>
        <v>1.5388897349800206</v>
      </c>
      <c r="AD210" s="13">
        <f t="shared" si="554"/>
        <v>4799992.304337102</v>
      </c>
      <c r="AE210" s="13">
        <f t="shared" si="568"/>
        <v>4799999.9297455857</v>
      </c>
      <c r="AF210" s="4"/>
      <c r="AG210">
        <f t="shared" si="493"/>
        <v>199</v>
      </c>
      <c r="AH210" s="4"/>
      <c r="AI210" s="4"/>
      <c r="AJ210" s="13">
        <f t="shared" ref="AJ210:BC210" si="576">I209*AI$8</f>
        <v>9.2439709092785333E-4</v>
      </c>
      <c r="AK210" s="13">
        <f t="shared" si="576"/>
        <v>0</v>
      </c>
      <c r="AL210" s="13">
        <f t="shared" si="576"/>
        <v>0</v>
      </c>
      <c r="AM210" s="13">
        <f t="shared" si="576"/>
        <v>0</v>
      </c>
      <c r="AN210" s="13">
        <f t="shared" si="576"/>
        <v>0</v>
      </c>
      <c r="AO210" s="13">
        <f t="shared" si="576"/>
        <v>0</v>
      </c>
      <c r="AP210" s="13">
        <f t="shared" si="576"/>
        <v>0</v>
      </c>
      <c r="AQ210" s="13">
        <f t="shared" si="576"/>
        <v>0</v>
      </c>
      <c r="AR210" s="13">
        <f t="shared" si="576"/>
        <v>0</v>
      </c>
      <c r="AS210" s="13">
        <f t="shared" si="576"/>
        <v>0</v>
      </c>
      <c r="AT210" s="13">
        <f t="shared" si="576"/>
        <v>0</v>
      </c>
      <c r="AU210" s="13">
        <f t="shared" si="576"/>
        <v>0</v>
      </c>
      <c r="AV210" s="13">
        <f t="shared" si="576"/>
        <v>0</v>
      </c>
      <c r="AW210" s="13">
        <f t="shared" si="576"/>
        <v>0</v>
      </c>
      <c r="AX210" s="13">
        <f t="shared" si="576"/>
        <v>0</v>
      </c>
      <c r="AY210" s="13">
        <f t="shared" si="576"/>
        <v>0</v>
      </c>
      <c r="AZ210" s="13">
        <f t="shared" si="576"/>
        <v>0</v>
      </c>
      <c r="BA210" s="13">
        <f t="shared" si="576"/>
        <v>0</v>
      </c>
      <c r="BB210" s="13">
        <f t="shared" si="576"/>
        <v>0</v>
      </c>
      <c r="BC210" s="13">
        <f t="shared" si="576"/>
        <v>0</v>
      </c>
      <c r="BD210" s="13">
        <f t="shared" si="561"/>
        <v>0</v>
      </c>
      <c r="BE210" s="13">
        <f t="shared" si="562"/>
        <v>9.2439709092785333E-4</v>
      </c>
      <c r="BF210" s="13">
        <f t="shared" si="563"/>
        <v>199999.99630240106</v>
      </c>
      <c r="BG210" s="4">
        <f t="shared" si="527"/>
        <v>4999999.9260479864</v>
      </c>
      <c r="BH210" s="4">
        <f t="shared" si="409"/>
        <v>1.0000000557352471</v>
      </c>
      <c r="BI210" s="4">
        <f t="shared" si="556"/>
        <v>3.999999985209632</v>
      </c>
      <c r="BJ210" s="4"/>
      <c r="BK210" s="4">
        <f t="shared" si="523"/>
        <v>5000000.0000000019</v>
      </c>
      <c r="BM210">
        <f t="shared" si="524"/>
        <v>199</v>
      </c>
      <c r="BN210" s="11">
        <f t="shared" si="528"/>
        <v>1.5406669857353373E-8</v>
      </c>
      <c r="BO210" s="9">
        <f t="shared" si="529"/>
        <v>5.6967582493116205E-11</v>
      </c>
      <c r="BP210" s="9">
        <f t="shared" si="530"/>
        <v>6.8361027825711865E-11</v>
      </c>
      <c r="BQ210" s="9">
        <f t="shared" si="531"/>
        <v>8.5451173597575138E-11</v>
      </c>
      <c r="BR210" s="9">
        <f t="shared" si="532"/>
        <v>1.0681379329504076E-10</v>
      </c>
      <c r="BS210" s="9">
        <f t="shared" si="533"/>
        <v>1.3351697025593084E-10</v>
      </c>
      <c r="BT210" s="9">
        <f t="shared" si="534"/>
        <v>1.6689578890515716E-10</v>
      </c>
      <c r="BU210" s="9">
        <f t="shared" si="535"/>
        <v>2.08619073937922E-10</v>
      </c>
      <c r="BV210" s="9">
        <f t="shared" si="536"/>
        <v>2.6077280807911051E-10</v>
      </c>
      <c r="BW210" s="9">
        <f t="shared" si="537"/>
        <v>3.2596439458046972E-10</v>
      </c>
      <c r="BX210" s="9">
        <f t="shared" si="538"/>
        <v>4.0745297021311137E-10</v>
      </c>
      <c r="BY210" s="9">
        <f t="shared" si="539"/>
        <v>0</v>
      </c>
      <c r="BZ210" s="9">
        <f t="shared" si="540"/>
        <v>0</v>
      </c>
      <c r="CA210" s="9">
        <f t="shared" si="541"/>
        <v>0</v>
      </c>
      <c r="CB210" s="9">
        <f t="shared" si="542"/>
        <v>0</v>
      </c>
      <c r="CC210" s="9">
        <f t="shared" si="543"/>
        <v>0</v>
      </c>
      <c r="CD210" s="9">
        <f t="shared" si="544"/>
        <v>0</v>
      </c>
      <c r="CE210" s="9">
        <f t="shared" si="545"/>
        <v>0</v>
      </c>
      <c r="CF210" s="9">
        <f t="shared" si="546"/>
        <v>0</v>
      </c>
      <c r="CG210" s="9">
        <f t="shared" si="547"/>
        <v>0</v>
      </c>
      <c r="CH210" s="9">
        <f t="shared" si="548"/>
        <v>0</v>
      </c>
      <c r="CI210" s="9">
        <f t="shared" si="549"/>
        <v>0</v>
      </c>
      <c r="CJ210" s="9">
        <f t="shared" si="550"/>
        <v>1.4790379350151718E-2</v>
      </c>
      <c r="CK210" s="9">
        <f t="shared" si="570"/>
        <v>1.4790381170967301E-2</v>
      </c>
    </row>
    <row r="211" spans="2:89" x14ac:dyDescent="0.2">
      <c r="B211" s="1">
        <f t="shared" si="557"/>
        <v>44060</v>
      </c>
      <c r="C211" s="8">
        <f t="shared" si="551"/>
        <v>28.571428571428573</v>
      </c>
      <c r="D211">
        <f t="shared" si="564"/>
        <v>200</v>
      </c>
      <c r="E211" s="14">
        <f t="shared" si="558"/>
        <v>0.2</v>
      </c>
      <c r="F211" s="3">
        <f t="shared" si="552"/>
        <v>4.0551999668446754</v>
      </c>
      <c r="G211" s="4">
        <f t="shared" si="565"/>
        <v>5.9161634201296609E-2</v>
      </c>
      <c r="I211" s="13">
        <f t="shared" si="566"/>
        <v>1.4790381170967301E-2</v>
      </c>
      <c r="J211" s="13">
        <f t="shared" ref="J211:AC211" si="577">I210*(1-I$8)</f>
        <v>1.7748442622494882E-2</v>
      </c>
      <c r="K211" s="13">
        <f t="shared" si="577"/>
        <v>2.218553018226848E-2</v>
      </c>
      <c r="L211" s="13">
        <f t="shared" si="577"/>
        <v>2.7731876644578896E-2</v>
      </c>
      <c r="M211" s="13">
        <f t="shared" si="577"/>
        <v>3.4664789433408977E-2</v>
      </c>
      <c r="N211" s="13">
        <f t="shared" si="577"/>
        <v>4.3330898725075617E-2</v>
      </c>
      <c r="O211" s="13">
        <f t="shared" si="577"/>
        <v>5.416348583126817E-2</v>
      </c>
      <c r="P211" s="13">
        <f t="shared" si="577"/>
        <v>6.7704142384264573E-2</v>
      </c>
      <c r="Q211" s="13">
        <f t="shared" si="577"/>
        <v>8.4629842299972294E-2</v>
      </c>
      <c r="R211" s="13">
        <f t="shared" si="577"/>
        <v>0.10578677858307314</v>
      </c>
      <c r="S211" s="13">
        <f t="shared" si="577"/>
        <v>0.13223265442357751</v>
      </c>
      <c r="T211" s="13">
        <f t="shared" si="577"/>
        <v>0.16528953941456534</v>
      </c>
      <c r="U211" s="13">
        <f t="shared" si="577"/>
        <v>0.20660992790195692</v>
      </c>
      <c r="V211" s="13">
        <f t="shared" si="577"/>
        <v>0.25825929335940223</v>
      </c>
      <c r="W211" s="13">
        <f t="shared" si="577"/>
        <v>0.32281925247774468</v>
      </c>
      <c r="X211" s="13">
        <f t="shared" si="577"/>
        <v>0.40351647538552243</v>
      </c>
      <c r="Y211" s="13">
        <f t="shared" si="577"/>
        <v>0.50438375371367405</v>
      </c>
      <c r="Z211" s="13">
        <f t="shared" si="577"/>
        <v>0.63046122755155387</v>
      </c>
      <c r="AA211" s="13">
        <f t="shared" si="577"/>
        <v>0.78804775166506069</v>
      </c>
      <c r="AB211" s="13">
        <f t="shared" si="577"/>
        <v>0.98501484426916286</v>
      </c>
      <c r="AC211" s="13">
        <f t="shared" si="577"/>
        <v>1.2311987231712307</v>
      </c>
      <c r="AD211" s="13">
        <f t="shared" si="554"/>
        <v>4799993.843226837</v>
      </c>
      <c r="AE211" s="13">
        <f t="shared" si="568"/>
        <v>4799999.9437964484</v>
      </c>
      <c r="AF211" s="4"/>
      <c r="AG211">
        <f t="shared" si="493"/>
        <v>200</v>
      </c>
      <c r="AH211" s="4"/>
      <c r="AI211" s="4"/>
      <c r="AJ211" s="13">
        <f t="shared" ref="AJ211:BC211" si="578">I210*AI$8</f>
        <v>7.3951844260395348E-4</v>
      </c>
      <c r="AK211" s="13">
        <f t="shared" si="578"/>
        <v>0</v>
      </c>
      <c r="AL211" s="13">
        <f t="shared" si="578"/>
        <v>0</v>
      </c>
      <c r="AM211" s="13">
        <f t="shared" si="578"/>
        <v>0</v>
      </c>
      <c r="AN211" s="13">
        <f t="shared" si="578"/>
        <v>0</v>
      </c>
      <c r="AO211" s="13">
        <f t="shared" si="578"/>
        <v>0</v>
      </c>
      <c r="AP211" s="13">
        <f t="shared" si="578"/>
        <v>0</v>
      </c>
      <c r="AQ211" s="13">
        <f t="shared" si="578"/>
        <v>0</v>
      </c>
      <c r="AR211" s="13">
        <f t="shared" si="578"/>
        <v>0</v>
      </c>
      <c r="AS211" s="13">
        <f t="shared" si="578"/>
        <v>0</v>
      </c>
      <c r="AT211" s="13">
        <f t="shared" si="578"/>
        <v>0</v>
      </c>
      <c r="AU211" s="13">
        <f t="shared" si="578"/>
        <v>0</v>
      </c>
      <c r="AV211" s="13">
        <f t="shared" si="578"/>
        <v>0</v>
      </c>
      <c r="AW211" s="13">
        <f t="shared" si="578"/>
        <v>0</v>
      </c>
      <c r="AX211" s="13">
        <f t="shared" si="578"/>
        <v>0</v>
      </c>
      <c r="AY211" s="13">
        <f t="shared" si="578"/>
        <v>0</v>
      </c>
      <c r="AZ211" s="13">
        <f t="shared" si="578"/>
        <v>0</v>
      </c>
      <c r="BA211" s="13">
        <f t="shared" si="578"/>
        <v>0</v>
      </c>
      <c r="BB211" s="13">
        <f t="shared" si="578"/>
        <v>0</v>
      </c>
      <c r="BC211" s="13">
        <f t="shared" si="578"/>
        <v>0</v>
      </c>
      <c r="BD211" s="13">
        <f t="shared" si="561"/>
        <v>0</v>
      </c>
      <c r="BE211" s="13">
        <f t="shared" si="562"/>
        <v>7.3951844260395348E-4</v>
      </c>
      <c r="BF211" s="13">
        <f t="shared" si="563"/>
        <v>199999.9970419195</v>
      </c>
      <c r="BG211" s="4">
        <f t="shared" si="527"/>
        <v>4999999.9408383677</v>
      </c>
      <c r="BH211" s="4">
        <f t="shared" ref="BH211:BH274" si="579">BG211/BG204</f>
        <v>1.0000000445882922</v>
      </c>
      <c r="BI211" s="4">
        <f t="shared" si="556"/>
        <v>3.9999999881676955</v>
      </c>
      <c r="BJ211" s="4"/>
      <c r="BK211" s="4">
        <f t="shared" si="523"/>
        <v>5000000.0000000019</v>
      </c>
      <c r="BM211">
        <f t="shared" si="524"/>
        <v>200</v>
      </c>
      <c r="BN211" s="11">
        <f t="shared" si="528"/>
        <v>1.2325340451007757E-8</v>
      </c>
      <c r="BO211" s="9">
        <f t="shared" si="529"/>
        <v>3.6459296666469349E-11</v>
      </c>
      <c r="BP211" s="9">
        <f t="shared" si="530"/>
        <v>4.3751119559485273E-11</v>
      </c>
      <c r="BQ211" s="9">
        <f t="shared" si="531"/>
        <v>5.4688842516513447E-11</v>
      </c>
      <c r="BR211" s="9">
        <f t="shared" si="532"/>
        <v>6.8360964197957114E-11</v>
      </c>
      <c r="BS211" s="9">
        <f t="shared" si="533"/>
        <v>8.5451066285852392E-11</v>
      </c>
      <c r="BT211" s="9">
        <f t="shared" si="534"/>
        <v>1.0681361576693899E-10</v>
      </c>
      <c r="BU211" s="9">
        <f t="shared" si="535"/>
        <v>1.3351668057674301E-10</v>
      </c>
      <c r="BV211" s="9">
        <f t="shared" si="536"/>
        <v>1.6689532096591299E-10</v>
      </c>
      <c r="BW211" s="9">
        <f t="shared" si="537"/>
        <v>2.0861832373245118E-10</v>
      </c>
      <c r="BX211" s="9">
        <f t="shared" si="538"/>
        <v>2.6077161225035055E-10</v>
      </c>
      <c r="BY211" s="9">
        <f t="shared" si="539"/>
        <v>0</v>
      </c>
      <c r="BZ211" s="9">
        <f t="shared" si="540"/>
        <v>0</v>
      </c>
      <c r="CA211" s="9">
        <f t="shared" si="541"/>
        <v>0</v>
      </c>
      <c r="CB211" s="9">
        <f t="shared" si="542"/>
        <v>0</v>
      </c>
      <c r="CC211" s="9">
        <f t="shared" si="543"/>
        <v>0</v>
      </c>
      <c r="CD211" s="9">
        <f t="shared" si="544"/>
        <v>0</v>
      </c>
      <c r="CE211" s="9">
        <f t="shared" si="545"/>
        <v>0</v>
      </c>
      <c r="CF211" s="9">
        <f t="shared" si="546"/>
        <v>0</v>
      </c>
      <c r="CG211" s="9">
        <f t="shared" si="547"/>
        <v>0</v>
      </c>
      <c r="CH211" s="9">
        <f t="shared" si="548"/>
        <v>0</v>
      </c>
      <c r="CI211" s="9">
        <f t="shared" si="549"/>
        <v>0</v>
      </c>
      <c r="CJ211" s="9">
        <f t="shared" si="550"/>
        <v>1.1832311656102386E-2</v>
      </c>
      <c r="CK211" s="9">
        <f t="shared" si="570"/>
        <v>1.1832312821429228E-2</v>
      </c>
    </row>
    <row r="212" spans="2:89" x14ac:dyDescent="0.2">
      <c r="B212" s="1">
        <f t="shared" si="557"/>
        <v>44061</v>
      </c>
      <c r="C212" s="8">
        <f t="shared" si="551"/>
        <v>28.714285714285715</v>
      </c>
      <c r="D212">
        <f t="shared" si="564"/>
        <v>201</v>
      </c>
      <c r="E212" s="14">
        <f t="shared" si="558"/>
        <v>0.2</v>
      </c>
      <c r="F212" s="3">
        <f t="shared" si="552"/>
        <v>4.0551999668446754</v>
      </c>
      <c r="G212" s="4">
        <f t="shared" si="565"/>
        <v>4.7329321379867381E-2</v>
      </c>
      <c r="I212" s="13">
        <f t="shared" si="566"/>
        <v>1.1832312821429228E-2</v>
      </c>
      <c r="J212" s="13">
        <f t="shared" ref="J212:AC212" si="580">I211*(1-I$8)</f>
        <v>1.4198765924128609E-2</v>
      </c>
      <c r="K212" s="13">
        <f t="shared" si="580"/>
        <v>1.7748442622494882E-2</v>
      </c>
      <c r="L212" s="13">
        <f t="shared" si="580"/>
        <v>2.218553018226848E-2</v>
      </c>
      <c r="M212" s="13">
        <f t="shared" si="580"/>
        <v>2.7731876644578896E-2</v>
      </c>
      <c r="N212" s="13">
        <f t="shared" si="580"/>
        <v>3.4664789433408977E-2</v>
      </c>
      <c r="O212" s="13">
        <f t="shared" si="580"/>
        <v>4.3330898725075617E-2</v>
      </c>
      <c r="P212" s="13">
        <f t="shared" si="580"/>
        <v>5.416348583126817E-2</v>
      </c>
      <c r="Q212" s="13">
        <f t="shared" si="580"/>
        <v>6.7704142384264573E-2</v>
      </c>
      <c r="R212" s="13">
        <f t="shared" si="580"/>
        <v>8.4629842299972294E-2</v>
      </c>
      <c r="S212" s="13">
        <f t="shared" si="580"/>
        <v>0.10578677858307314</v>
      </c>
      <c r="T212" s="13">
        <f t="shared" si="580"/>
        <v>0.13223265442357751</v>
      </c>
      <c r="U212" s="13">
        <f t="shared" si="580"/>
        <v>0.16528953941456534</v>
      </c>
      <c r="V212" s="13">
        <f t="shared" si="580"/>
        <v>0.20660992790195692</v>
      </c>
      <c r="W212" s="13">
        <f t="shared" si="580"/>
        <v>0.25825929335940223</v>
      </c>
      <c r="X212" s="13">
        <f t="shared" si="580"/>
        <v>0.32281925247774468</v>
      </c>
      <c r="Y212" s="13">
        <f t="shared" si="580"/>
        <v>0.40351647538552243</v>
      </c>
      <c r="Z212" s="13">
        <f t="shared" si="580"/>
        <v>0.50438375371367405</v>
      </c>
      <c r="AA212" s="13">
        <f t="shared" si="580"/>
        <v>0.63046122755155387</v>
      </c>
      <c r="AB212" s="13">
        <f t="shared" si="580"/>
        <v>0.78804775166506069</v>
      </c>
      <c r="AC212" s="13">
        <f t="shared" si="580"/>
        <v>0.98501484426916286</v>
      </c>
      <c r="AD212" s="13">
        <f t="shared" si="554"/>
        <v>4799995.0744255604</v>
      </c>
      <c r="AE212" s="13">
        <f t="shared" si="568"/>
        <v>4799999.9550371459</v>
      </c>
      <c r="AF212" s="4"/>
      <c r="AG212">
        <f t="shared" si="493"/>
        <v>201</v>
      </c>
      <c r="AH212" s="4"/>
      <c r="AI212" s="4"/>
      <c r="AJ212" s="13">
        <f t="shared" ref="AJ212:BC212" si="581">I211*AI$8</f>
        <v>5.9161524683869204E-4</v>
      </c>
      <c r="AK212" s="13">
        <f t="shared" si="581"/>
        <v>0</v>
      </c>
      <c r="AL212" s="13">
        <f t="shared" si="581"/>
        <v>0</v>
      </c>
      <c r="AM212" s="13">
        <f t="shared" si="581"/>
        <v>0</v>
      </c>
      <c r="AN212" s="13">
        <f t="shared" si="581"/>
        <v>0</v>
      </c>
      <c r="AO212" s="13">
        <f t="shared" si="581"/>
        <v>0</v>
      </c>
      <c r="AP212" s="13">
        <f t="shared" si="581"/>
        <v>0</v>
      </c>
      <c r="AQ212" s="13">
        <f t="shared" si="581"/>
        <v>0</v>
      </c>
      <c r="AR212" s="13">
        <f t="shared" si="581"/>
        <v>0</v>
      </c>
      <c r="AS212" s="13">
        <f t="shared" si="581"/>
        <v>0</v>
      </c>
      <c r="AT212" s="13">
        <f t="shared" si="581"/>
        <v>0</v>
      </c>
      <c r="AU212" s="13">
        <f t="shared" si="581"/>
        <v>0</v>
      </c>
      <c r="AV212" s="13">
        <f t="shared" si="581"/>
        <v>0</v>
      </c>
      <c r="AW212" s="13">
        <f t="shared" si="581"/>
        <v>0</v>
      </c>
      <c r="AX212" s="13">
        <f t="shared" si="581"/>
        <v>0</v>
      </c>
      <c r="AY212" s="13">
        <f t="shared" si="581"/>
        <v>0</v>
      </c>
      <c r="AZ212" s="13">
        <f t="shared" si="581"/>
        <v>0</v>
      </c>
      <c r="BA212" s="13">
        <f t="shared" si="581"/>
        <v>0</v>
      </c>
      <c r="BB212" s="13">
        <f t="shared" si="581"/>
        <v>0</v>
      </c>
      <c r="BC212" s="13">
        <f t="shared" si="581"/>
        <v>0</v>
      </c>
      <c r="BD212" s="13">
        <f t="shared" si="561"/>
        <v>0</v>
      </c>
      <c r="BE212" s="13">
        <f t="shared" si="562"/>
        <v>5.9161524683869204E-4</v>
      </c>
      <c r="BF212" s="13">
        <f t="shared" si="563"/>
        <v>199999.99763353475</v>
      </c>
      <c r="BG212" s="4">
        <f t="shared" si="527"/>
        <v>4999999.9526706804</v>
      </c>
      <c r="BH212" s="4">
        <f t="shared" si="579"/>
        <v>1.0000000356706942</v>
      </c>
      <c r="BI212" s="4">
        <f t="shared" si="556"/>
        <v>3.9999999905341506</v>
      </c>
      <c r="BJ212" s="4"/>
      <c r="BK212" s="4">
        <f t="shared" si="523"/>
        <v>5000000.0000000019</v>
      </c>
      <c r="BM212">
        <f t="shared" si="524"/>
        <v>201</v>
      </c>
      <c r="BN212" s="11">
        <f t="shared" si="528"/>
        <v>9.8602752826111171E-9</v>
      </c>
      <c r="BO212" s="9">
        <f t="shared" si="529"/>
        <v>2.3333972329852245E-11</v>
      </c>
      <c r="BP212" s="9">
        <f t="shared" si="530"/>
        <v>2.8000748137053267E-11</v>
      </c>
      <c r="BQ212" s="9">
        <f t="shared" si="531"/>
        <v>3.5000906019085585E-11</v>
      </c>
      <c r="BR212" s="9">
        <f t="shared" si="532"/>
        <v>4.3751086977568967E-11</v>
      </c>
      <c r="BS212" s="9">
        <f t="shared" si="533"/>
        <v>5.4688787563792365E-11</v>
      </c>
      <c r="BT212" s="9">
        <f t="shared" si="534"/>
        <v>6.8360873285432322E-11</v>
      </c>
      <c r="BU212" s="9">
        <f t="shared" si="535"/>
        <v>8.5450917934437742E-11</v>
      </c>
      <c r="BV212" s="9">
        <f t="shared" si="536"/>
        <v>1.0681337611242221E-10</v>
      </c>
      <c r="BW212" s="9">
        <f t="shared" si="537"/>
        <v>1.3351629633638954E-10</v>
      </c>
      <c r="BX212" s="9">
        <f t="shared" si="538"/>
        <v>1.6689470844033872E-10</v>
      </c>
      <c r="BY212" s="9">
        <f t="shared" si="539"/>
        <v>0</v>
      </c>
      <c r="BZ212" s="9">
        <f t="shared" si="540"/>
        <v>0</v>
      </c>
      <c r="CA212" s="9">
        <f t="shared" si="541"/>
        <v>0</v>
      </c>
      <c r="CB212" s="9">
        <f t="shared" si="542"/>
        <v>0</v>
      </c>
      <c r="CC212" s="9">
        <f t="shared" si="543"/>
        <v>0</v>
      </c>
      <c r="CD212" s="9">
        <f t="shared" si="544"/>
        <v>0</v>
      </c>
      <c r="CE212" s="9">
        <f t="shared" si="545"/>
        <v>0</v>
      </c>
      <c r="CF212" s="9">
        <f t="shared" si="546"/>
        <v>0</v>
      </c>
      <c r="CG212" s="9">
        <f t="shared" si="547"/>
        <v>0</v>
      </c>
      <c r="CH212" s="9">
        <f t="shared" si="548"/>
        <v>0</v>
      </c>
      <c r="CI212" s="9">
        <f t="shared" si="549"/>
        <v>0</v>
      </c>
      <c r="CJ212" s="9">
        <f t="shared" si="550"/>
        <v>9.4658545578026939E-3</v>
      </c>
      <c r="CK212" s="9">
        <f t="shared" si="570"/>
        <v>9.4658553036143667E-3</v>
      </c>
    </row>
    <row r="213" spans="2:89" x14ac:dyDescent="0.2">
      <c r="B213" s="1">
        <f t="shared" si="557"/>
        <v>44062</v>
      </c>
      <c r="C213" s="8">
        <f t="shared" si="551"/>
        <v>28.857142857142858</v>
      </c>
      <c r="D213">
        <f t="shared" si="564"/>
        <v>202</v>
      </c>
      <c r="E213" s="14">
        <f t="shared" si="558"/>
        <v>0.2</v>
      </c>
      <c r="F213" s="3">
        <f t="shared" si="552"/>
        <v>4.0551999668446754</v>
      </c>
      <c r="G213" s="4">
        <f t="shared" si="565"/>
        <v>3.7863466076253016E-2</v>
      </c>
      <c r="I213" s="13">
        <f t="shared" si="566"/>
        <v>9.4658553036143667E-3</v>
      </c>
      <c r="J213" s="13">
        <f t="shared" ref="J213:AC213" si="582">I212*(1-I$8)</f>
        <v>1.1359020308572058E-2</v>
      </c>
      <c r="K213" s="13">
        <f t="shared" si="582"/>
        <v>1.4198765924128609E-2</v>
      </c>
      <c r="L213" s="13">
        <f t="shared" si="582"/>
        <v>1.7748442622494882E-2</v>
      </c>
      <c r="M213" s="13">
        <f t="shared" si="582"/>
        <v>2.218553018226848E-2</v>
      </c>
      <c r="N213" s="13">
        <f t="shared" si="582"/>
        <v>2.7731876644578896E-2</v>
      </c>
      <c r="O213" s="13">
        <f t="shared" si="582"/>
        <v>3.4664789433408977E-2</v>
      </c>
      <c r="P213" s="13">
        <f t="shared" si="582"/>
        <v>4.3330898725075617E-2</v>
      </c>
      <c r="Q213" s="13">
        <f t="shared" si="582"/>
        <v>5.416348583126817E-2</v>
      </c>
      <c r="R213" s="13">
        <f t="shared" si="582"/>
        <v>6.7704142384264573E-2</v>
      </c>
      <c r="S213" s="13">
        <f t="shared" si="582"/>
        <v>8.4629842299972294E-2</v>
      </c>
      <c r="T213" s="13">
        <f t="shared" si="582"/>
        <v>0.10578677858307314</v>
      </c>
      <c r="U213" s="13">
        <f t="shared" si="582"/>
        <v>0.13223265442357751</v>
      </c>
      <c r="V213" s="13">
        <f t="shared" si="582"/>
        <v>0.16528953941456534</v>
      </c>
      <c r="W213" s="13">
        <f t="shared" si="582"/>
        <v>0.20660992790195692</v>
      </c>
      <c r="X213" s="13">
        <f t="shared" si="582"/>
        <v>0.25825929335940223</v>
      </c>
      <c r="Y213" s="13">
        <f t="shared" si="582"/>
        <v>0.32281925247774468</v>
      </c>
      <c r="Z213" s="13">
        <f t="shared" si="582"/>
        <v>0.40351647538552243</v>
      </c>
      <c r="AA213" s="13">
        <f t="shared" si="582"/>
        <v>0.50438375371367405</v>
      </c>
      <c r="AB213" s="13">
        <f t="shared" si="582"/>
        <v>0.63046122755155387</v>
      </c>
      <c r="AC213" s="13">
        <f t="shared" si="582"/>
        <v>0.78804775166506069</v>
      </c>
      <c r="AD213" s="13">
        <f t="shared" si="554"/>
        <v>4799996.0594404051</v>
      </c>
      <c r="AE213" s="13">
        <f t="shared" si="568"/>
        <v>4799999.9640297089</v>
      </c>
      <c r="AF213" s="4"/>
      <c r="AG213">
        <f t="shared" si="493"/>
        <v>202</v>
      </c>
      <c r="AH213" s="4"/>
      <c r="AI213" s="4"/>
      <c r="AJ213" s="13">
        <f t="shared" ref="AJ213:BC213" si="583">I212*AI$8</f>
        <v>4.7329251285716911E-4</v>
      </c>
      <c r="AK213" s="13">
        <f t="shared" si="583"/>
        <v>0</v>
      </c>
      <c r="AL213" s="13">
        <f t="shared" si="583"/>
        <v>0</v>
      </c>
      <c r="AM213" s="13">
        <f t="shared" si="583"/>
        <v>0</v>
      </c>
      <c r="AN213" s="13">
        <f t="shared" si="583"/>
        <v>0</v>
      </c>
      <c r="AO213" s="13">
        <f t="shared" si="583"/>
        <v>0</v>
      </c>
      <c r="AP213" s="13">
        <f t="shared" si="583"/>
        <v>0</v>
      </c>
      <c r="AQ213" s="13">
        <f t="shared" si="583"/>
        <v>0</v>
      </c>
      <c r="AR213" s="13">
        <f t="shared" si="583"/>
        <v>0</v>
      </c>
      <c r="AS213" s="13">
        <f t="shared" si="583"/>
        <v>0</v>
      </c>
      <c r="AT213" s="13">
        <f t="shared" si="583"/>
        <v>0</v>
      </c>
      <c r="AU213" s="13">
        <f t="shared" si="583"/>
        <v>0</v>
      </c>
      <c r="AV213" s="13">
        <f t="shared" si="583"/>
        <v>0</v>
      </c>
      <c r="AW213" s="13">
        <f t="shared" si="583"/>
        <v>0</v>
      </c>
      <c r="AX213" s="13">
        <f t="shared" si="583"/>
        <v>0</v>
      </c>
      <c r="AY213" s="13">
        <f t="shared" si="583"/>
        <v>0</v>
      </c>
      <c r="AZ213" s="13">
        <f t="shared" si="583"/>
        <v>0</v>
      </c>
      <c r="BA213" s="13">
        <f t="shared" si="583"/>
        <v>0</v>
      </c>
      <c r="BB213" s="13">
        <f t="shared" si="583"/>
        <v>0</v>
      </c>
      <c r="BC213" s="13">
        <f t="shared" si="583"/>
        <v>0</v>
      </c>
      <c r="BD213" s="13">
        <f t="shared" si="561"/>
        <v>0</v>
      </c>
      <c r="BE213" s="13">
        <f t="shared" si="562"/>
        <v>4.7329251285716911E-4</v>
      </c>
      <c r="BF213" s="13">
        <f t="shared" si="563"/>
        <v>199999.99810682726</v>
      </c>
      <c r="BG213" s="4">
        <f t="shared" si="527"/>
        <v>4999999.9621365359</v>
      </c>
      <c r="BH213" s="4">
        <f t="shared" si="579"/>
        <v>1.0000000285365942</v>
      </c>
      <c r="BI213" s="4">
        <f t="shared" si="556"/>
        <v>3.9999999924273166</v>
      </c>
      <c r="BJ213" s="4"/>
      <c r="BK213" s="4">
        <f t="shared" si="523"/>
        <v>5000000.0000000019</v>
      </c>
      <c r="BM213">
        <f t="shared" si="524"/>
        <v>202</v>
      </c>
      <c r="BN213" s="11">
        <f t="shared" si="528"/>
        <v>7.8882220961081737E-9</v>
      </c>
      <c r="BO213" s="9">
        <f t="shared" si="529"/>
        <v>1.4933753792906719E-11</v>
      </c>
      <c r="BP213" s="9">
        <f t="shared" si="530"/>
        <v>1.7920494997643918E-11</v>
      </c>
      <c r="BQ213" s="9">
        <f t="shared" si="531"/>
        <v>2.2400603820035818E-11</v>
      </c>
      <c r="BR213" s="9">
        <f t="shared" si="532"/>
        <v>2.8000731453254446E-11</v>
      </c>
      <c r="BS213" s="9">
        <f t="shared" si="533"/>
        <v>3.5000877879529007E-11</v>
      </c>
      <c r="BT213" s="9">
        <f t="shared" si="534"/>
        <v>4.3751040422862688E-11</v>
      </c>
      <c r="BU213" s="9">
        <f t="shared" si="535"/>
        <v>5.4688711593110768E-11</v>
      </c>
      <c r="BV213" s="9">
        <f t="shared" si="536"/>
        <v>6.8360750553473401E-11</v>
      </c>
      <c r="BW213" s="9">
        <f t="shared" si="537"/>
        <v>8.5450721147290322E-11</v>
      </c>
      <c r="BX213" s="9">
        <f t="shared" si="538"/>
        <v>1.0681306239072196E-10</v>
      </c>
      <c r="BY213" s="9">
        <f t="shared" si="539"/>
        <v>0</v>
      </c>
      <c r="BZ213" s="9">
        <f t="shared" si="540"/>
        <v>0</v>
      </c>
      <c r="CA213" s="9">
        <f t="shared" si="541"/>
        <v>0</v>
      </c>
      <c r="CB213" s="9">
        <f t="shared" si="542"/>
        <v>0</v>
      </c>
      <c r="CC213" s="9">
        <f t="shared" si="543"/>
        <v>0</v>
      </c>
      <c r="CD213" s="9">
        <f t="shared" si="544"/>
        <v>0</v>
      </c>
      <c r="CE213" s="9">
        <f t="shared" si="545"/>
        <v>0</v>
      </c>
      <c r="CF213" s="9">
        <f t="shared" si="546"/>
        <v>0</v>
      </c>
      <c r="CG213" s="9">
        <f t="shared" si="547"/>
        <v>0</v>
      </c>
      <c r="CH213" s="9">
        <f t="shared" si="548"/>
        <v>0</v>
      </c>
      <c r="CI213" s="9">
        <f t="shared" si="549"/>
        <v>0</v>
      </c>
      <c r="CJ213" s="9">
        <f t="shared" si="550"/>
        <v>7.5726869954619936E-3</v>
      </c>
      <c r="CK213" s="9">
        <f t="shared" si="570"/>
        <v>7.5726874727827416E-3</v>
      </c>
    </row>
    <row r="214" spans="2:89" x14ac:dyDescent="0.2">
      <c r="B214" s="1">
        <f t="shared" si="557"/>
        <v>44063</v>
      </c>
      <c r="C214" s="8">
        <f t="shared" si="551"/>
        <v>29</v>
      </c>
      <c r="D214">
        <f t="shared" si="564"/>
        <v>203</v>
      </c>
      <c r="E214" s="14">
        <f t="shared" si="558"/>
        <v>0.2</v>
      </c>
      <c r="F214" s="3">
        <f t="shared" si="552"/>
        <v>4.0551999668446754</v>
      </c>
      <c r="G214" s="4">
        <f t="shared" si="565"/>
        <v>3.0290778603470275E-2</v>
      </c>
      <c r="I214" s="13">
        <f t="shared" si="566"/>
        <v>7.5726874727827416E-3</v>
      </c>
      <c r="J214" s="13">
        <f t="shared" ref="J214:AC214" si="584">I213*(1-I$8)</f>
        <v>9.0872210914697913E-3</v>
      </c>
      <c r="K214" s="13">
        <f t="shared" si="584"/>
        <v>1.1359020308572058E-2</v>
      </c>
      <c r="L214" s="13">
        <f t="shared" si="584"/>
        <v>1.4198765924128609E-2</v>
      </c>
      <c r="M214" s="13">
        <f t="shared" si="584"/>
        <v>1.7748442622494882E-2</v>
      </c>
      <c r="N214" s="13">
        <f t="shared" si="584"/>
        <v>2.218553018226848E-2</v>
      </c>
      <c r="O214" s="13">
        <f t="shared" si="584"/>
        <v>2.7731876644578896E-2</v>
      </c>
      <c r="P214" s="13">
        <f t="shared" si="584"/>
        <v>3.4664789433408977E-2</v>
      </c>
      <c r="Q214" s="13">
        <f t="shared" si="584"/>
        <v>4.3330898725075617E-2</v>
      </c>
      <c r="R214" s="13">
        <f t="shared" si="584"/>
        <v>5.416348583126817E-2</v>
      </c>
      <c r="S214" s="13">
        <f t="shared" si="584"/>
        <v>6.7704142384264573E-2</v>
      </c>
      <c r="T214" s="13">
        <f t="shared" si="584"/>
        <v>8.4629842299972294E-2</v>
      </c>
      <c r="U214" s="13">
        <f t="shared" si="584"/>
        <v>0.10578677858307314</v>
      </c>
      <c r="V214" s="13">
        <f t="shared" si="584"/>
        <v>0.13223265442357751</v>
      </c>
      <c r="W214" s="13">
        <f t="shared" si="584"/>
        <v>0.16528953941456534</v>
      </c>
      <c r="X214" s="13">
        <f t="shared" si="584"/>
        <v>0.20660992790195692</v>
      </c>
      <c r="Y214" s="13">
        <f t="shared" si="584"/>
        <v>0.25825929335940223</v>
      </c>
      <c r="Z214" s="13">
        <f t="shared" si="584"/>
        <v>0.32281925247774468</v>
      </c>
      <c r="AA214" s="13">
        <f t="shared" si="584"/>
        <v>0.40351647538552243</v>
      </c>
      <c r="AB214" s="13">
        <f t="shared" si="584"/>
        <v>0.50438375371367405</v>
      </c>
      <c r="AC214" s="13">
        <f t="shared" si="584"/>
        <v>0.63046122755155387</v>
      </c>
      <c r="AD214" s="13">
        <f t="shared" si="554"/>
        <v>4799996.8474881565</v>
      </c>
      <c r="AE214" s="13">
        <f t="shared" si="568"/>
        <v>4799999.9712237623</v>
      </c>
      <c r="AF214" s="4"/>
      <c r="AG214">
        <f t="shared" si="493"/>
        <v>203</v>
      </c>
      <c r="AH214" s="4"/>
      <c r="AI214" s="4"/>
      <c r="AJ214" s="13">
        <f t="shared" ref="AJ214:BC214" si="585">I213*AI$8</f>
        <v>3.7863421214457467E-4</v>
      </c>
      <c r="AK214" s="13">
        <f t="shared" si="585"/>
        <v>0</v>
      </c>
      <c r="AL214" s="13">
        <f t="shared" si="585"/>
        <v>0</v>
      </c>
      <c r="AM214" s="13">
        <f t="shared" si="585"/>
        <v>0</v>
      </c>
      <c r="AN214" s="13">
        <f t="shared" si="585"/>
        <v>0</v>
      </c>
      <c r="AO214" s="13">
        <f t="shared" si="585"/>
        <v>0</v>
      </c>
      <c r="AP214" s="13">
        <f t="shared" si="585"/>
        <v>0</v>
      </c>
      <c r="AQ214" s="13">
        <f t="shared" si="585"/>
        <v>0</v>
      </c>
      <c r="AR214" s="13">
        <f t="shared" si="585"/>
        <v>0</v>
      </c>
      <c r="AS214" s="13">
        <f t="shared" si="585"/>
        <v>0</v>
      </c>
      <c r="AT214" s="13">
        <f t="shared" si="585"/>
        <v>0</v>
      </c>
      <c r="AU214" s="13">
        <f t="shared" si="585"/>
        <v>0</v>
      </c>
      <c r="AV214" s="13">
        <f t="shared" si="585"/>
        <v>0</v>
      </c>
      <c r="AW214" s="13">
        <f t="shared" si="585"/>
        <v>0</v>
      </c>
      <c r="AX214" s="13">
        <f t="shared" si="585"/>
        <v>0</v>
      </c>
      <c r="AY214" s="13">
        <f t="shared" si="585"/>
        <v>0</v>
      </c>
      <c r="AZ214" s="13">
        <f t="shared" si="585"/>
        <v>0</v>
      </c>
      <c r="BA214" s="13">
        <f t="shared" si="585"/>
        <v>0</v>
      </c>
      <c r="BB214" s="13">
        <f t="shared" si="585"/>
        <v>0</v>
      </c>
      <c r="BC214" s="13">
        <f t="shared" si="585"/>
        <v>0</v>
      </c>
      <c r="BD214" s="13">
        <f t="shared" si="561"/>
        <v>0</v>
      </c>
      <c r="BE214" s="13">
        <f t="shared" si="562"/>
        <v>3.7863421214457467E-4</v>
      </c>
      <c r="BF214" s="13">
        <f t="shared" si="563"/>
        <v>199999.99848546146</v>
      </c>
      <c r="BG214" s="4">
        <f t="shared" si="527"/>
        <v>4999999.9697092241</v>
      </c>
      <c r="BH214" s="4">
        <f t="shared" si="579"/>
        <v>1.0000000228293002</v>
      </c>
      <c r="BI214" s="4">
        <f t="shared" si="556"/>
        <v>3.9999999939418496</v>
      </c>
      <c r="BJ214" s="4"/>
      <c r="BK214" s="4">
        <f t="shared" si="523"/>
        <v>5000000.0000000028</v>
      </c>
      <c r="BM214">
        <f t="shared" si="524"/>
        <v>203</v>
      </c>
      <c r="BN214" s="11">
        <f t="shared" si="528"/>
        <v>6.310578873731801E-9</v>
      </c>
      <c r="BO214" s="9">
        <f t="shared" si="529"/>
        <v>9.5576083166232457E-12</v>
      </c>
      <c r="BP214" s="9">
        <f t="shared" si="530"/>
        <v>1.1469125088151862E-11</v>
      </c>
      <c r="BQ214" s="9">
        <f t="shared" si="531"/>
        <v>1.4336398717113061E-11</v>
      </c>
      <c r="BR214" s="9">
        <f t="shared" si="532"/>
        <v>1.7920486454773801E-11</v>
      </c>
      <c r="BS214" s="9">
        <f t="shared" si="533"/>
        <v>2.2400589411031448E-11</v>
      </c>
      <c r="BT214" s="9">
        <f t="shared" si="534"/>
        <v>2.8000707614152545E-11</v>
      </c>
      <c r="BU214" s="9">
        <f t="shared" si="535"/>
        <v>3.5000838976443184E-11</v>
      </c>
      <c r="BV214" s="9">
        <f t="shared" si="536"/>
        <v>4.3750977572166412E-11</v>
      </c>
      <c r="BW214" s="9">
        <f t="shared" si="537"/>
        <v>5.4688610814854884E-11</v>
      </c>
      <c r="BX214" s="9">
        <f t="shared" si="538"/>
        <v>6.836058988289453E-11</v>
      </c>
      <c r="BY214" s="9">
        <f t="shared" si="539"/>
        <v>0</v>
      </c>
      <c r="BZ214" s="9">
        <f t="shared" si="540"/>
        <v>0</v>
      </c>
      <c r="CA214" s="9">
        <f t="shared" si="541"/>
        <v>0</v>
      </c>
      <c r="CB214" s="9">
        <f t="shared" si="542"/>
        <v>0</v>
      </c>
      <c r="CC214" s="9">
        <f t="shared" si="543"/>
        <v>0</v>
      </c>
      <c r="CD214" s="9">
        <f t="shared" si="544"/>
        <v>0</v>
      </c>
      <c r="CE214" s="9">
        <f t="shared" si="545"/>
        <v>0</v>
      </c>
      <c r="CF214" s="9">
        <f t="shared" si="546"/>
        <v>0</v>
      </c>
      <c r="CG214" s="9">
        <f t="shared" si="547"/>
        <v>0</v>
      </c>
      <c r="CH214" s="9">
        <f t="shared" si="548"/>
        <v>0</v>
      </c>
      <c r="CI214" s="9">
        <f t="shared" si="549"/>
        <v>0</v>
      </c>
      <c r="CJ214" s="9">
        <f t="shared" si="550"/>
        <v>6.0581517399476018E-3</v>
      </c>
      <c r="CK214" s="9">
        <f t="shared" si="570"/>
        <v>6.0581520454335343E-3</v>
      </c>
    </row>
    <row r="215" spans="2:89" x14ac:dyDescent="0.2">
      <c r="B215" s="1">
        <f t="shared" si="557"/>
        <v>44064</v>
      </c>
      <c r="C215" s="8">
        <f t="shared" si="551"/>
        <v>29.142857142857142</v>
      </c>
      <c r="D215">
        <f t="shared" si="564"/>
        <v>204</v>
      </c>
      <c r="E215" s="14">
        <f t="shared" si="558"/>
        <v>0.2</v>
      </c>
      <c r="F215" s="3">
        <f t="shared" si="552"/>
        <v>4.0551999668446754</v>
      </c>
      <c r="G215" s="4">
        <f t="shared" si="565"/>
        <v>2.4232626558036742E-2</v>
      </c>
      <c r="I215" s="13">
        <f t="shared" si="566"/>
        <v>6.0581520454335343E-3</v>
      </c>
      <c r="J215" s="13">
        <f t="shared" ref="J215:AC215" si="586">I214*(1-I$8)</f>
        <v>7.2697799738714319E-3</v>
      </c>
      <c r="K215" s="13">
        <f t="shared" si="586"/>
        <v>9.0872210914697913E-3</v>
      </c>
      <c r="L215" s="13">
        <f t="shared" si="586"/>
        <v>1.1359020308572058E-2</v>
      </c>
      <c r="M215" s="13">
        <f t="shared" si="586"/>
        <v>1.4198765924128609E-2</v>
      </c>
      <c r="N215" s="13">
        <f t="shared" si="586"/>
        <v>1.7748442622494882E-2</v>
      </c>
      <c r="O215" s="13">
        <f t="shared" si="586"/>
        <v>2.218553018226848E-2</v>
      </c>
      <c r="P215" s="13">
        <f t="shared" si="586"/>
        <v>2.7731876644578896E-2</v>
      </c>
      <c r="Q215" s="13">
        <f t="shared" si="586"/>
        <v>3.4664789433408977E-2</v>
      </c>
      <c r="R215" s="13">
        <f t="shared" si="586"/>
        <v>4.3330898725075617E-2</v>
      </c>
      <c r="S215" s="13">
        <f t="shared" si="586"/>
        <v>5.416348583126817E-2</v>
      </c>
      <c r="T215" s="13">
        <f t="shared" si="586"/>
        <v>6.7704142384264573E-2</v>
      </c>
      <c r="U215" s="13">
        <f t="shared" si="586"/>
        <v>8.4629842299972294E-2</v>
      </c>
      <c r="V215" s="13">
        <f t="shared" si="586"/>
        <v>0.10578677858307314</v>
      </c>
      <c r="W215" s="13">
        <f t="shared" si="586"/>
        <v>0.13223265442357751</v>
      </c>
      <c r="X215" s="13">
        <f t="shared" si="586"/>
        <v>0.16528953941456534</v>
      </c>
      <c r="Y215" s="13">
        <f t="shared" si="586"/>
        <v>0.20660992790195692</v>
      </c>
      <c r="Z215" s="13">
        <f t="shared" si="586"/>
        <v>0.25825929335940223</v>
      </c>
      <c r="AA215" s="13">
        <f t="shared" si="586"/>
        <v>0.32281925247774468</v>
      </c>
      <c r="AB215" s="13">
        <f t="shared" si="586"/>
        <v>0.40351647538552243</v>
      </c>
      <c r="AC215" s="13">
        <f t="shared" si="586"/>
        <v>0.50438375371367405</v>
      </c>
      <c r="AD215" s="13">
        <f t="shared" si="554"/>
        <v>4799997.4779493837</v>
      </c>
      <c r="AE215" s="13">
        <f t="shared" si="568"/>
        <v>4799999.9769790061</v>
      </c>
      <c r="AF215" s="4"/>
      <c r="AG215">
        <f t="shared" si="493"/>
        <v>204</v>
      </c>
      <c r="AH215" s="4"/>
      <c r="AI215" s="4"/>
      <c r="AJ215" s="13">
        <f t="shared" ref="AJ215:BC215" si="587">I214*AI$8</f>
        <v>3.0290749891130966E-4</v>
      </c>
      <c r="AK215" s="13">
        <f t="shared" si="587"/>
        <v>0</v>
      </c>
      <c r="AL215" s="13">
        <f t="shared" si="587"/>
        <v>0</v>
      </c>
      <c r="AM215" s="13">
        <f t="shared" si="587"/>
        <v>0</v>
      </c>
      <c r="AN215" s="13">
        <f t="shared" si="587"/>
        <v>0</v>
      </c>
      <c r="AO215" s="13">
        <f t="shared" si="587"/>
        <v>0</v>
      </c>
      <c r="AP215" s="13">
        <f t="shared" si="587"/>
        <v>0</v>
      </c>
      <c r="AQ215" s="13">
        <f t="shared" si="587"/>
        <v>0</v>
      </c>
      <c r="AR215" s="13">
        <f t="shared" si="587"/>
        <v>0</v>
      </c>
      <c r="AS215" s="13">
        <f t="shared" si="587"/>
        <v>0</v>
      </c>
      <c r="AT215" s="13">
        <f t="shared" si="587"/>
        <v>0</v>
      </c>
      <c r="AU215" s="13">
        <f t="shared" si="587"/>
        <v>0</v>
      </c>
      <c r="AV215" s="13">
        <f t="shared" si="587"/>
        <v>0</v>
      </c>
      <c r="AW215" s="13">
        <f t="shared" si="587"/>
        <v>0</v>
      </c>
      <c r="AX215" s="13">
        <f t="shared" si="587"/>
        <v>0</v>
      </c>
      <c r="AY215" s="13">
        <f t="shared" si="587"/>
        <v>0</v>
      </c>
      <c r="AZ215" s="13">
        <f t="shared" si="587"/>
        <v>0</v>
      </c>
      <c r="BA215" s="13">
        <f t="shared" si="587"/>
        <v>0</v>
      </c>
      <c r="BB215" s="13">
        <f t="shared" si="587"/>
        <v>0</v>
      </c>
      <c r="BC215" s="13">
        <f t="shared" si="587"/>
        <v>0</v>
      </c>
      <c r="BD215" s="13">
        <f t="shared" si="561"/>
        <v>0</v>
      </c>
      <c r="BE215" s="13">
        <f t="shared" si="562"/>
        <v>3.0290749891130966E-4</v>
      </c>
      <c r="BF215" s="13">
        <f t="shared" si="563"/>
        <v>199999.99878836895</v>
      </c>
      <c r="BG215" s="4">
        <f t="shared" si="527"/>
        <v>4999999.975767375</v>
      </c>
      <c r="BH215" s="4">
        <f t="shared" si="579"/>
        <v>1.0000000182634559</v>
      </c>
      <c r="BI215" s="4">
        <f t="shared" si="556"/>
        <v>3.999999995153479</v>
      </c>
      <c r="BJ215" s="4"/>
      <c r="BK215" s="4">
        <f t="shared" si="523"/>
        <v>5000000.0000000019</v>
      </c>
      <c r="BM215">
        <f t="shared" si="524"/>
        <v>204</v>
      </c>
      <c r="BN215" s="11">
        <f t="shared" si="528"/>
        <v>5.0484638649833037E-9</v>
      </c>
      <c r="BO215" s="9">
        <f t="shared" si="529"/>
        <v>6.1168723379891781E-12</v>
      </c>
      <c r="BP215" s="9">
        <f t="shared" si="530"/>
        <v>7.3402443008938376E-12</v>
      </c>
      <c r="BQ215" s="9">
        <f t="shared" si="531"/>
        <v>9.1753014626798754E-12</v>
      </c>
      <c r="BR215" s="9">
        <f t="shared" si="532"/>
        <v>1.1469120713887506E-11</v>
      </c>
      <c r="BS215" s="9">
        <f t="shared" si="533"/>
        <v>1.433639133906391E-11</v>
      </c>
      <c r="BT215" s="9">
        <f t="shared" si="534"/>
        <v>1.7920474247878982E-11</v>
      </c>
      <c r="BU215" s="9">
        <f t="shared" si="535"/>
        <v>2.2400569490135775E-11</v>
      </c>
      <c r="BV215" s="9">
        <f t="shared" si="536"/>
        <v>2.8000675429666199E-11</v>
      </c>
      <c r="BW215" s="9">
        <f t="shared" si="537"/>
        <v>3.5000787368364055E-11</v>
      </c>
      <c r="BX215" s="9">
        <f t="shared" si="538"/>
        <v>4.3750895290159072E-11</v>
      </c>
      <c r="BY215" s="9">
        <f t="shared" si="539"/>
        <v>0</v>
      </c>
      <c r="BZ215" s="9">
        <f t="shared" si="540"/>
        <v>0</v>
      </c>
      <c r="CA215" s="9">
        <f t="shared" si="541"/>
        <v>0</v>
      </c>
      <c r="CB215" s="9">
        <f t="shared" si="542"/>
        <v>0</v>
      </c>
      <c r="CC215" s="9">
        <f t="shared" si="543"/>
        <v>0</v>
      </c>
      <c r="CD215" s="9">
        <f t="shared" si="544"/>
        <v>0</v>
      </c>
      <c r="CE215" s="9">
        <f t="shared" si="545"/>
        <v>0</v>
      </c>
      <c r="CF215" s="9">
        <f t="shared" si="546"/>
        <v>0</v>
      </c>
      <c r="CG215" s="9">
        <f t="shared" si="547"/>
        <v>0</v>
      </c>
      <c r="CH215" s="9">
        <f t="shared" si="548"/>
        <v>0</v>
      </c>
      <c r="CI215" s="9">
        <f t="shared" si="549"/>
        <v>0</v>
      </c>
      <c r="CJ215" s="9">
        <f t="shared" si="550"/>
        <v>4.8465227638876916E-3</v>
      </c>
      <c r="CK215" s="9">
        <f t="shared" si="570"/>
        <v>4.8465229593990236E-3</v>
      </c>
    </row>
    <row r="216" spans="2:89" x14ac:dyDescent="0.2">
      <c r="B216" s="1">
        <f t="shared" si="557"/>
        <v>44065</v>
      </c>
      <c r="C216" s="8">
        <f t="shared" si="551"/>
        <v>29.285714285714285</v>
      </c>
      <c r="D216">
        <f t="shared" si="564"/>
        <v>205</v>
      </c>
      <c r="E216" s="14">
        <f t="shared" si="558"/>
        <v>0.2</v>
      </c>
      <c r="F216" s="3">
        <f t="shared" si="552"/>
        <v>4.0551999668446754</v>
      </c>
      <c r="G216" s="4">
        <f t="shared" si="565"/>
        <v>1.9386103598637718E-2</v>
      </c>
      <c r="I216" s="13">
        <f t="shared" si="566"/>
        <v>4.8465229593990236E-3</v>
      </c>
      <c r="J216" s="13">
        <f t="shared" ref="J216:AC216" si="588">I215*(1-I$8)</f>
        <v>5.8158259636161931E-3</v>
      </c>
      <c r="K216" s="13">
        <f t="shared" si="588"/>
        <v>7.2697799738714319E-3</v>
      </c>
      <c r="L216" s="13">
        <f t="shared" si="588"/>
        <v>9.0872210914697913E-3</v>
      </c>
      <c r="M216" s="13">
        <f t="shared" si="588"/>
        <v>1.1359020308572058E-2</v>
      </c>
      <c r="N216" s="13">
        <f t="shared" si="588"/>
        <v>1.4198765924128609E-2</v>
      </c>
      <c r="O216" s="13">
        <f t="shared" si="588"/>
        <v>1.7748442622494882E-2</v>
      </c>
      <c r="P216" s="13">
        <f t="shared" si="588"/>
        <v>2.218553018226848E-2</v>
      </c>
      <c r="Q216" s="13">
        <f t="shared" si="588"/>
        <v>2.7731876644578896E-2</v>
      </c>
      <c r="R216" s="13">
        <f t="shared" si="588"/>
        <v>3.4664789433408977E-2</v>
      </c>
      <c r="S216" s="13">
        <f t="shared" si="588"/>
        <v>4.3330898725075617E-2</v>
      </c>
      <c r="T216" s="13">
        <f t="shared" si="588"/>
        <v>5.416348583126817E-2</v>
      </c>
      <c r="U216" s="13">
        <f t="shared" si="588"/>
        <v>6.7704142384264573E-2</v>
      </c>
      <c r="V216" s="13">
        <f t="shared" si="588"/>
        <v>8.4629842299972294E-2</v>
      </c>
      <c r="W216" s="13">
        <f t="shared" si="588"/>
        <v>0.10578677858307314</v>
      </c>
      <c r="X216" s="13">
        <f t="shared" si="588"/>
        <v>0.13223265442357751</v>
      </c>
      <c r="Y216" s="13">
        <f t="shared" si="588"/>
        <v>0.16528953941456534</v>
      </c>
      <c r="Z216" s="13">
        <f t="shared" si="588"/>
        <v>0.20660992790195692</v>
      </c>
      <c r="AA216" s="13">
        <f t="shared" si="588"/>
        <v>0.25825929335940223</v>
      </c>
      <c r="AB216" s="13">
        <f t="shared" si="588"/>
        <v>0.32281925247774468</v>
      </c>
      <c r="AC216" s="13">
        <f t="shared" si="588"/>
        <v>0.40351647538552243</v>
      </c>
      <c r="AD216" s="13">
        <f t="shared" si="554"/>
        <v>4799997.9823331377</v>
      </c>
      <c r="AE216" s="13">
        <f t="shared" si="568"/>
        <v>4799999.9815832032</v>
      </c>
      <c r="AF216" s="4"/>
      <c r="AG216">
        <f t="shared" si="493"/>
        <v>205</v>
      </c>
      <c r="AH216" s="4"/>
      <c r="AI216" s="4"/>
      <c r="AJ216" s="13">
        <f t="shared" ref="AJ216:BC216" si="589">I215*AI$8</f>
        <v>2.4232608181734138E-4</v>
      </c>
      <c r="AK216" s="13">
        <f t="shared" si="589"/>
        <v>0</v>
      </c>
      <c r="AL216" s="13">
        <f t="shared" si="589"/>
        <v>0</v>
      </c>
      <c r="AM216" s="13">
        <f t="shared" si="589"/>
        <v>0</v>
      </c>
      <c r="AN216" s="13">
        <f t="shared" si="589"/>
        <v>0</v>
      </c>
      <c r="AO216" s="13">
        <f t="shared" si="589"/>
        <v>0</v>
      </c>
      <c r="AP216" s="13">
        <f t="shared" si="589"/>
        <v>0</v>
      </c>
      <c r="AQ216" s="13">
        <f t="shared" si="589"/>
        <v>0</v>
      </c>
      <c r="AR216" s="13">
        <f t="shared" si="589"/>
        <v>0</v>
      </c>
      <c r="AS216" s="13">
        <f t="shared" si="589"/>
        <v>0</v>
      </c>
      <c r="AT216" s="13">
        <f t="shared" si="589"/>
        <v>0</v>
      </c>
      <c r="AU216" s="13">
        <f t="shared" si="589"/>
        <v>0</v>
      </c>
      <c r="AV216" s="13">
        <f t="shared" si="589"/>
        <v>0</v>
      </c>
      <c r="AW216" s="13">
        <f t="shared" si="589"/>
        <v>0</v>
      </c>
      <c r="AX216" s="13">
        <f t="shared" si="589"/>
        <v>0</v>
      </c>
      <c r="AY216" s="13">
        <f t="shared" si="589"/>
        <v>0</v>
      </c>
      <c r="AZ216" s="13">
        <f t="shared" si="589"/>
        <v>0</v>
      </c>
      <c r="BA216" s="13">
        <f t="shared" si="589"/>
        <v>0</v>
      </c>
      <c r="BB216" s="13">
        <f t="shared" si="589"/>
        <v>0</v>
      </c>
      <c r="BC216" s="13">
        <f t="shared" si="589"/>
        <v>0</v>
      </c>
      <c r="BD216" s="13">
        <f t="shared" si="561"/>
        <v>0</v>
      </c>
      <c r="BE216" s="13">
        <f t="shared" si="562"/>
        <v>2.4232608181734138E-4</v>
      </c>
      <c r="BF216" s="13">
        <f t="shared" si="563"/>
        <v>199999.99903069503</v>
      </c>
      <c r="BG216" s="4">
        <f t="shared" si="527"/>
        <v>4999999.9806138985</v>
      </c>
      <c r="BH216" s="4">
        <f t="shared" si="579"/>
        <v>1.0000000146107748</v>
      </c>
      <c r="BI216" s="4">
        <f t="shared" si="556"/>
        <v>3.9999999961227819</v>
      </c>
      <c r="BJ216" s="4"/>
      <c r="BK216" s="4">
        <f t="shared" si="523"/>
        <v>5000000.0000000019</v>
      </c>
      <c r="BM216">
        <f t="shared" si="524"/>
        <v>205</v>
      </c>
      <c r="BN216" s="11">
        <f t="shared" si="528"/>
        <v>4.0387715822339395E-9</v>
      </c>
      <c r="BO216" s="9">
        <f t="shared" si="529"/>
        <v>3.9147998402130221E-12</v>
      </c>
      <c r="BP216" s="9">
        <f t="shared" si="530"/>
        <v>4.6977585258142801E-12</v>
      </c>
      <c r="BQ216" s="9">
        <f t="shared" si="531"/>
        <v>5.8721961535130661E-12</v>
      </c>
      <c r="BR216" s="9">
        <f t="shared" si="532"/>
        <v>7.340242061141016E-12</v>
      </c>
      <c r="BS216" s="9">
        <f t="shared" si="533"/>
        <v>9.1752976848558034E-12</v>
      </c>
      <c r="BT216" s="9">
        <f t="shared" si="534"/>
        <v>1.146911446343245E-11</v>
      </c>
      <c r="BU216" s="9">
        <f t="shared" si="535"/>
        <v>1.4336381138528388E-11</v>
      </c>
      <c r="BV216" s="9">
        <f t="shared" si="536"/>
        <v>1.7920457767387859E-11</v>
      </c>
      <c r="BW216" s="9">
        <f t="shared" si="537"/>
        <v>2.2400543062828469E-11</v>
      </c>
      <c r="BX216" s="9">
        <f t="shared" si="538"/>
        <v>2.8000633293555107E-11</v>
      </c>
      <c r="BY216" s="9">
        <f t="shared" si="539"/>
        <v>0</v>
      </c>
      <c r="BZ216" s="9">
        <f t="shared" si="540"/>
        <v>0</v>
      </c>
      <c r="CA216" s="9">
        <f t="shared" si="541"/>
        <v>0</v>
      </c>
      <c r="CB216" s="9">
        <f t="shared" si="542"/>
        <v>0</v>
      </c>
      <c r="CC216" s="9">
        <f t="shared" si="543"/>
        <v>0</v>
      </c>
      <c r="CD216" s="9">
        <f t="shared" si="544"/>
        <v>0</v>
      </c>
      <c r="CE216" s="9">
        <f t="shared" si="545"/>
        <v>0</v>
      </c>
      <c r="CF216" s="9">
        <f t="shared" si="546"/>
        <v>0</v>
      </c>
      <c r="CG216" s="9">
        <f t="shared" si="547"/>
        <v>0</v>
      </c>
      <c r="CH216" s="9">
        <f t="shared" si="548"/>
        <v>0</v>
      </c>
      <c r="CI216" s="9">
        <f t="shared" si="549"/>
        <v>0</v>
      </c>
      <c r="CJ216" s="9">
        <f t="shared" si="550"/>
        <v>3.8772190891654648E-3</v>
      </c>
      <c r="CK216" s="9">
        <f t="shared" si="570"/>
        <v>3.8772192142928889E-3</v>
      </c>
    </row>
    <row r="217" spans="2:89" x14ac:dyDescent="0.2">
      <c r="B217" s="1">
        <f t="shared" si="557"/>
        <v>44066</v>
      </c>
      <c r="C217" s="8">
        <f t="shared" si="551"/>
        <v>29.428571428571427</v>
      </c>
      <c r="D217">
        <f t="shared" si="564"/>
        <v>206</v>
      </c>
      <c r="E217" s="14">
        <f t="shared" si="558"/>
        <v>0.2</v>
      </c>
      <c r="F217" s="3">
        <f t="shared" si="552"/>
        <v>4.0551999668446754</v>
      </c>
      <c r="G217" s="4">
        <f t="shared" si="565"/>
        <v>1.5508884384344829E-2</v>
      </c>
      <c r="I217" s="13">
        <f t="shared" si="566"/>
        <v>3.8772192142928889E-3</v>
      </c>
      <c r="J217" s="13">
        <f t="shared" ref="J217:AC217" si="590">I216*(1-I$8)</f>
        <v>4.6526620410230627E-3</v>
      </c>
      <c r="K217" s="13">
        <f t="shared" si="590"/>
        <v>5.8158259636161931E-3</v>
      </c>
      <c r="L217" s="13">
        <f t="shared" si="590"/>
        <v>7.2697799738714319E-3</v>
      </c>
      <c r="M217" s="13">
        <f t="shared" si="590"/>
        <v>9.0872210914697913E-3</v>
      </c>
      <c r="N217" s="13">
        <f t="shared" si="590"/>
        <v>1.1359020308572058E-2</v>
      </c>
      <c r="O217" s="13">
        <f t="shared" si="590"/>
        <v>1.4198765924128609E-2</v>
      </c>
      <c r="P217" s="13">
        <f t="shared" si="590"/>
        <v>1.7748442622494882E-2</v>
      </c>
      <c r="Q217" s="13">
        <f t="shared" si="590"/>
        <v>2.218553018226848E-2</v>
      </c>
      <c r="R217" s="13">
        <f t="shared" si="590"/>
        <v>2.7731876644578896E-2</v>
      </c>
      <c r="S217" s="13">
        <f t="shared" si="590"/>
        <v>3.4664789433408977E-2</v>
      </c>
      <c r="T217" s="13">
        <f t="shared" si="590"/>
        <v>4.3330898725075617E-2</v>
      </c>
      <c r="U217" s="13">
        <f t="shared" si="590"/>
        <v>5.416348583126817E-2</v>
      </c>
      <c r="V217" s="13">
        <f t="shared" si="590"/>
        <v>6.7704142384264573E-2</v>
      </c>
      <c r="W217" s="13">
        <f t="shared" si="590"/>
        <v>8.4629842299972294E-2</v>
      </c>
      <c r="X217" s="13">
        <f t="shared" si="590"/>
        <v>0.10578677858307314</v>
      </c>
      <c r="Y217" s="13">
        <f t="shared" si="590"/>
        <v>0.13223265442357751</v>
      </c>
      <c r="Z217" s="13">
        <f t="shared" si="590"/>
        <v>0.16528953941456534</v>
      </c>
      <c r="AA217" s="13">
        <f t="shared" si="590"/>
        <v>0.20660992790195692</v>
      </c>
      <c r="AB217" s="13">
        <f t="shared" si="590"/>
        <v>0.25825929335940223</v>
      </c>
      <c r="AC217" s="13">
        <f t="shared" si="590"/>
        <v>0.32281925247774468</v>
      </c>
      <c r="AD217" s="13">
        <f t="shared" si="554"/>
        <v>4799998.3858496128</v>
      </c>
      <c r="AE217" s="13">
        <f t="shared" si="568"/>
        <v>4799999.9852665616</v>
      </c>
      <c r="AF217" s="4"/>
      <c r="AG217">
        <f t="shared" si="493"/>
        <v>206</v>
      </c>
      <c r="AH217" s="4"/>
      <c r="AI217" s="4"/>
      <c r="AJ217" s="13">
        <f t="shared" ref="AJ217:BC217" si="591">I216*AI$8</f>
        <v>1.9386091837596094E-4</v>
      </c>
      <c r="AK217" s="13">
        <f t="shared" si="591"/>
        <v>0</v>
      </c>
      <c r="AL217" s="13">
        <f t="shared" si="591"/>
        <v>0</v>
      </c>
      <c r="AM217" s="13">
        <f t="shared" si="591"/>
        <v>0</v>
      </c>
      <c r="AN217" s="13">
        <f t="shared" si="591"/>
        <v>0</v>
      </c>
      <c r="AO217" s="13">
        <f t="shared" si="591"/>
        <v>0</v>
      </c>
      <c r="AP217" s="13">
        <f t="shared" si="591"/>
        <v>0</v>
      </c>
      <c r="AQ217" s="13">
        <f t="shared" si="591"/>
        <v>0</v>
      </c>
      <c r="AR217" s="13">
        <f t="shared" si="591"/>
        <v>0</v>
      </c>
      <c r="AS217" s="13">
        <f t="shared" si="591"/>
        <v>0</v>
      </c>
      <c r="AT217" s="13">
        <f t="shared" si="591"/>
        <v>0</v>
      </c>
      <c r="AU217" s="13">
        <f t="shared" si="591"/>
        <v>0</v>
      </c>
      <c r="AV217" s="13">
        <f t="shared" si="591"/>
        <v>0</v>
      </c>
      <c r="AW217" s="13">
        <f t="shared" si="591"/>
        <v>0</v>
      </c>
      <c r="AX217" s="13">
        <f t="shared" si="591"/>
        <v>0</v>
      </c>
      <c r="AY217" s="13">
        <f t="shared" si="591"/>
        <v>0</v>
      </c>
      <c r="AZ217" s="13">
        <f t="shared" si="591"/>
        <v>0</v>
      </c>
      <c r="BA217" s="13">
        <f t="shared" si="591"/>
        <v>0</v>
      </c>
      <c r="BB217" s="13">
        <f t="shared" si="591"/>
        <v>0</v>
      </c>
      <c r="BC217" s="13">
        <f t="shared" si="591"/>
        <v>0</v>
      </c>
      <c r="BD217" s="13">
        <f t="shared" si="561"/>
        <v>0</v>
      </c>
      <c r="BE217" s="13">
        <f t="shared" si="562"/>
        <v>1.9386091837596094E-4</v>
      </c>
      <c r="BF217" s="13">
        <f t="shared" si="563"/>
        <v>199999.99922455594</v>
      </c>
      <c r="BG217" s="4">
        <f t="shared" si="527"/>
        <v>4999999.9844911173</v>
      </c>
      <c r="BH217" s="4">
        <f t="shared" si="579"/>
        <v>1.0000000116886263</v>
      </c>
      <c r="BI217" s="4">
        <f t="shared" si="556"/>
        <v>3.9999999968982252</v>
      </c>
      <c r="BJ217" s="4"/>
      <c r="BK217" s="4">
        <f t="shared" si="523"/>
        <v>5000000.0000000019</v>
      </c>
      <c r="BM217">
        <f t="shared" si="524"/>
        <v>206</v>
      </c>
      <c r="BN217" s="11">
        <f t="shared" si="528"/>
        <v>3.2310175795498643E-9</v>
      </c>
      <c r="BO217" s="9">
        <f t="shared" si="529"/>
        <v>2.5054726882297677E-12</v>
      </c>
      <c r="BP217" s="9">
        <f t="shared" si="530"/>
        <v>3.0065665692499733E-12</v>
      </c>
      <c r="BQ217" s="9">
        <f t="shared" si="531"/>
        <v>3.7582071856092901E-12</v>
      </c>
      <c r="BR217" s="9">
        <f t="shared" si="532"/>
        <v>4.6977573790076304E-12</v>
      </c>
      <c r="BS217" s="9">
        <f t="shared" si="533"/>
        <v>5.8721942191590401E-12</v>
      </c>
      <c r="BT217" s="9">
        <f t="shared" si="534"/>
        <v>7.3402388606920489E-12</v>
      </c>
      <c r="BU217" s="9">
        <f t="shared" si="535"/>
        <v>9.1752924617546234E-12</v>
      </c>
      <c r="BV217" s="9">
        <f t="shared" si="536"/>
        <v>1.1469106024582612E-11</v>
      </c>
      <c r="BW217" s="9">
        <f t="shared" si="537"/>
        <v>1.4336367606108715E-11</v>
      </c>
      <c r="BX217" s="9">
        <f t="shared" si="538"/>
        <v>1.7920436190508543E-11</v>
      </c>
      <c r="BY217" s="9">
        <f t="shared" si="539"/>
        <v>0</v>
      </c>
      <c r="BZ217" s="9">
        <f t="shared" si="540"/>
        <v>0</v>
      </c>
      <c r="CA217" s="9">
        <f t="shared" si="541"/>
        <v>0</v>
      </c>
      <c r="CB217" s="9">
        <f t="shared" si="542"/>
        <v>0</v>
      </c>
      <c r="CC217" s="9">
        <f t="shared" si="543"/>
        <v>0</v>
      </c>
      <c r="CD217" s="9">
        <f t="shared" si="544"/>
        <v>0</v>
      </c>
      <c r="CE217" s="9">
        <f t="shared" si="545"/>
        <v>0</v>
      </c>
      <c r="CF217" s="9">
        <f t="shared" si="546"/>
        <v>0</v>
      </c>
      <c r="CG217" s="9">
        <f t="shared" si="547"/>
        <v>0</v>
      </c>
      <c r="CH217" s="9">
        <f t="shared" si="548"/>
        <v>0</v>
      </c>
      <c r="CI217" s="9">
        <f t="shared" si="549"/>
        <v>0</v>
      </c>
      <c r="CJ217" s="9">
        <f t="shared" si="550"/>
        <v>3.1017758332982145E-3</v>
      </c>
      <c r="CK217" s="9">
        <f t="shared" si="570"/>
        <v>3.1017759133798537E-3</v>
      </c>
    </row>
    <row r="218" spans="2:89" x14ac:dyDescent="0.2">
      <c r="B218" s="1">
        <f t="shared" si="557"/>
        <v>44067</v>
      </c>
      <c r="C218" s="8">
        <f t="shared" si="551"/>
        <v>29.571428571428573</v>
      </c>
      <c r="D218">
        <f t="shared" si="564"/>
        <v>207</v>
      </c>
      <c r="E218" s="14">
        <f t="shared" si="558"/>
        <v>0.2</v>
      </c>
      <c r="F218" s="3">
        <f t="shared" si="552"/>
        <v>4.0551999668446754</v>
      </c>
      <c r="G218" s="4">
        <f t="shared" si="565"/>
        <v>1.2407108470964975E-2</v>
      </c>
      <c r="I218" s="13">
        <f t="shared" si="566"/>
        <v>3.1017759133798537E-3</v>
      </c>
      <c r="J218" s="13">
        <f t="shared" ref="J218:AC218" si="592">I217*(1-I$8)</f>
        <v>3.7221304457211732E-3</v>
      </c>
      <c r="K218" s="13">
        <f t="shared" si="592"/>
        <v>4.6526620410230627E-3</v>
      </c>
      <c r="L218" s="13">
        <f t="shared" si="592"/>
        <v>5.8158259636161931E-3</v>
      </c>
      <c r="M218" s="13">
        <f t="shared" si="592"/>
        <v>7.2697799738714319E-3</v>
      </c>
      <c r="N218" s="13">
        <f t="shared" si="592"/>
        <v>9.0872210914697913E-3</v>
      </c>
      <c r="O218" s="13">
        <f t="shared" si="592"/>
        <v>1.1359020308572058E-2</v>
      </c>
      <c r="P218" s="13">
        <f t="shared" si="592"/>
        <v>1.4198765924128609E-2</v>
      </c>
      <c r="Q218" s="13">
        <f t="shared" si="592"/>
        <v>1.7748442622494882E-2</v>
      </c>
      <c r="R218" s="13">
        <f t="shared" si="592"/>
        <v>2.218553018226848E-2</v>
      </c>
      <c r="S218" s="13">
        <f t="shared" si="592"/>
        <v>2.7731876644578896E-2</v>
      </c>
      <c r="T218" s="13">
        <f t="shared" si="592"/>
        <v>3.4664789433408977E-2</v>
      </c>
      <c r="U218" s="13">
        <f t="shared" si="592"/>
        <v>4.3330898725075617E-2</v>
      </c>
      <c r="V218" s="13">
        <f t="shared" si="592"/>
        <v>5.416348583126817E-2</v>
      </c>
      <c r="W218" s="13">
        <f t="shared" si="592"/>
        <v>6.7704142384264573E-2</v>
      </c>
      <c r="X218" s="13">
        <f t="shared" si="592"/>
        <v>8.4629842299972294E-2</v>
      </c>
      <c r="Y218" s="13">
        <f t="shared" si="592"/>
        <v>0.10578677858307314</v>
      </c>
      <c r="Z218" s="13">
        <f t="shared" si="592"/>
        <v>0.13223265442357751</v>
      </c>
      <c r="AA218" s="13">
        <f t="shared" si="592"/>
        <v>0.16528953941456534</v>
      </c>
      <c r="AB218" s="13">
        <f t="shared" si="592"/>
        <v>0.20660992790195692</v>
      </c>
      <c r="AC218" s="13">
        <f t="shared" si="592"/>
        <v>0.25825929335940223</v>
      </c>
      <c r="AD218" s="13">
        <f t="shared" si="554"/>
        <v>4799998.7086688653</v>
      </c>
      <c r="AE218" s="13">
        <f t="shared" si="568"/>
        <v>4799999.9882132486</v>
      </c>
      <c r="AF218" s="4"/>
      <c r="AG218">
        <f t="shared" si="493"/>
        <v>207</v>
      </c>
      <c r="AH218" s="4"/>
      <c r="AI218" s="4"/>
      <c r="AJ218" s="13">
        <f t="shared" ref="AJ218:BC218" si="593">I217*AI$8</f>
        <v>1.5508876857171555E-4</v>
      </c>
      <c r="AK218" s="13">
        <f t="shared" si="593"/>
        <v>0</v>
      </c>
      <c r="AL218" s="13">
        <f t="shared" si="593"/>
        <v>0</v>
      </c>
      <c r="AM218" s="13">
        <f t="shared" si="593"/>
        <v>0</v>
      </c>
      <c r="AN218" s="13">
        <f t="shared" si="593"/>
        <v>0</v>
      </c>
      <c r="AO218" s="13">
        <f t="shared" si="593"/>
        <v>0</v>
      </c>
      <c r="AP218" s="13">
        <f t="shared" si="593"/>
        <v>0</v>
      </c>
      <c r="AQ218" s="13">
        <f t="shared" si="593"/>
        <v>0</v>
      </c>
      <c r="AR218" s="13">
        <f t="shared" si="593"/>
        <v>0</v>
      </c>
      <c r="AS218" s="13">
        <f t="shared" si="593"/>
        <v>0</v>
      </c>
      <c r="AT218" s="13">
        <f t="shared" si="593"/>
        <v>0</v>
      </c>
      <c r="AU218" s="13">
        <f t="shared" si="593"/>
        <v>0</v>
      </c>
      <c r="AV218" s="13">
        <f t="shared" si="593"/>
        <v>0</v>
      </c>
      <c r="AW218" s="13">
        <f t="shared" si="593"/>
        <v>0</v>
      </c>
      <c r="AX218" s="13">
        <f t="shared" si="593"/>
        <v>0</v>
      </c>
      <c r="AY218" s="13">
        <f t="shared" si="593"/>
        <v>0</v>
      </c>
      <c r="AZ218" s="13">
        <f t="shared" si="593"/>
        <v>0</v>
      </c>
      <c r="BA218" s="13">
        <f t="shared" si="593"/>
        <v>0</v>
      </c>
      <c r="BB218" s="13">
        <f t="shared" si="593"/>
        <v>0</v>
      </c>
      <c r="BC218" s="13">
        <f t="shared" si="593"/>
        <v>0</v>
      </c>
      <c r="BD218" s="13">
        <f t="shared" si="561"/>
        <v>0</v>
      </c>
      <c r="BE218" s="13">
        <f t="shared" si="562"/>
        <v>1.5508876857171555E-4</v>
      </c>
      <c r="BF218" s="13">
        <f t="shared" si="563"/>
        <v>199999.99937964472</v>
      </c>
      <c r="BG218" s="4">
        <f t="shared" si="527"/>
        <v>4999999.9875928937</v>
      </c>
      <c r="BH218" s="4">
        <f t="shared" si="579"/>
        <v>1.0000000093509054</v>
      </c>
      <c r="BI218" s="4">
        <f t="shared" si="556"/>
        <v>3.9999999975185796</v>
      </c>
      <c r="BJ218" s="4"/>
      <c r="BK218" s="4">
        <f t="shared" si="523"/>
        <v>5000000.0000000019</v>
      </c>
      <c r="BM218">
        <f t="shared" si="524"/>
        <v>207</v>
      </c>
      <c r="BN218" s="11">
        <f t="shared" si="528"/>
        <v>2.584814264450306E-9</v>
      </c>
      <c r="BO218" s="9">
        <f t="shared" si="529"/>
        <v>1.6035029252065246E-12</v>
      </c>
      <c r="BP218" s="9">
        <f t="shared" si="530"/>
        <v>1.924203174048973E-12</v>
      </c>
      <c r="BQ218" s="9">
        <f t="shared" si="531"/>
        <v>2.4052534422605775E-12</v>
      </c>
      <c r="BR218" s="9">
        <f t="shared" si="532"/>
        <v>3.0065659820631166E-12</v>
      </c>
      <c r="BS218" s="9">
        <f t="shared" si="533"/>
        <v>3.7582061951756099E-12</v>
      </c>
      <c r="BT218" s="9">
        <f t="shared" si="534"/>
        <v>4.6977557402889593E-12</v>
      </c>
      <c r="BU218" s="9">
        <f t="shared" si="535"/>
        <v>5.8721915447555537E-12</v>
      </c>
      <c r="BV218" s="9">
        <f t="shared" si="536"/>
        <v>7.3402345396557126E-12</v>
      </c>
      <c r="BW218" s="9">
        <f t="shared" si="537"/>
        <v>9.1752855324805134E-12</v>
      </c>
      <c r="BX218" s="9">
        <f t="shared" si="538"/>
        <v>1.1469094975904075E-11</v>
      </c>
      <c r="BY218" s="9">
        <f t="shared" si="539"/>
        <v>0</v>
      </c>
      <c r="BZ218" s="9">
        <f t="shared" si="540"/>
        <v>0</v>
      </c>
      <c r="CA218" s="9">
        <f t="shared" si="541"/>
        <v>0</v>
      </c>
      <c r="CB218" s="9">
        <f t="shared" si="542"/>
        <v>0</v>
      </c>
      <c r="CC218" s="9">
        <f t="shared" si="543"/>
        <v>0</v>
      </c>
      <c r="CD218" s="9">
        <f t="shared" si="544"/>
        <v>0</v>
      </c>
      <c r="CE218" s="9">
        <f t="shared" si="545"/>
        <v>0</v>
      </c>
      <c r="CF218" s="9">
        <f t="shared" si="546"/>
        <v>0</v>
      </c>
      <c r="CG218" s="9">
        <f t="shared" si="547"/>
        <v>0</v>
      </c>
      <c r="CH218" s="9">
        <f t="shared" si="548"/>
        <v>0</v>
      </c>
      <c r="CI218" s="9">
        <f t="shared" si="549"/>
        <v>0</v>
      </c>
      <c r="CJ218" s="9">
        <f t="shared" si="550"/>
        <v>2.4814210263020666E-3</v>
      </c>
      <c r="CK218" s="9">
        <f t="shared" si="570"/>
        <v>2.4814210775543607E-3</v>
      </c>
    </row>
    <row r="219" spans="2:89" x14ac:dyDescent="0.2">
      <c r="B219" s="1">
        <f t="shared" si="557"/>
        <v>44068</v>
      </c>
      <c r="C219" s="8">
        <f t="shared" si="551"/>
        <v>29.714285714285715</v>
      </c>
      <c r="D219">
        <f t="shared" si="564"/>
        <v>208</v>
      </c>
      <c r="E219" s="14">
        <f t="shared" si="558"/>
        <v>0.2</v>
      </c>
      <c r="F219" s="3">
        <f t="shared" si="552"/>
        <v>4.0551999668446754</v>
      </c>
      <c r="G219" s="4">
        <f t="shared" si="565"/>
        <v>9.9256873934106156E-3</v>
      </c>
      <c r="I219" s="13">
        <f t="shared" si="566"/>
        <v>2.4814210775543607E-3</v>
      </c>
      <c r="J219" s="13">
        <f t="shared" ref="J219:AC219" si="594">I218*(1-I$8)</f>
        <v>2.9777048768446597E-3</v>
      </c>
      <c r="K219" s="13">
        <f t="shared" si="594"/>
        <v>3.7221304457211732E-3</v>
      </c>
      <c r="L219" s="13">
        <f t="shared" si="594"/>
        <v>4.6526620410230627E-3</v>
      </c>
      <c r="M219" s="13">
        <f t="shared" si="594"/>
        <v>5.8158259636161931E-3</v>
      </c>
      <c r="N219" s="13">
        <f t="shared" si="594"/>
        <v>7.2697799738714319E-3</v>
      </c>
      <c r="O219" s="13">
        <f t="shared" si="594"/>
        <v>9.0872210914697913E-3</v>
      </c>
      <c r="P219" s="13">
        <f t="shared" si="594"/>
        <v>1.1359020308572058E-2</v>
      </c>
      <c r="Q219" s="13">
        <f t="shared" si="594"/>
        <v>1.4198765924128609E-2</v>
      </c>
      <c r="R219" s="13">
        <f t="shared" si="594"/>
        <v>1.7748442622494882E-2</v>
      </c>
      <c r="S219" s="13">
        <f t="shared" si="594"/>
        <v>2.218553018226848E-2</v>
      </c>
      <c r="T219" s="13">
        <f t="shared" si="594"/>
        <v>2.7731876644578896E-2</v>
      </c>
      <c r="U219" s="13">
        <f t="shared" si="594"/>
        <v>3.4664789433408977E-2</v>
      </c>
      <c r="V219" s="13">
        <f t="shared" si="594"/>
        <v>4.3330898725075617E-2</v>
      </c>
      <c r="W219" s="13">
        <f t="shared" si="594"/>
        <v>5.416348583126817E-2</v>
      </c>
      <c r="X219" s="13">
        <f t="shared" si="594"/>
        <v>6.7704142384264573E-2</v>
      </c>
      <c r="Y219" s="13">
        <f t="shared" si="594"/>
        <v>8.4629842299972294E-2</v>
      </c>
      <c r="Z219" s="13">
        <f t="shared" si="594"/>
        <v>0.10578677858307314</v>
      </c>
      <c r="AA219" s="13">
        <f t="shared" si="594"/>
        <v>0.13223265442357751</v>
      </c>
      <c r="AB219" s="13">
        <f t="shared" si="594"/>
        <v>0.16528953941456534</v>
      </c>
      <c r="AC219" s="13">
        <f t="shared" si="594"/>
        <v>0.20660992790195692</v>
      </c>
      <c r="AD219" s="13">
        <f t="shared" si="554"/>
        <v>4799998.9669281589</v>
      </c>
      <c r="AE219" s="13">
        <f t="shared" si="568"/>
        <v>4799999.9905705992</v>
      </c>
      <c r="AF219" s="4"/>
      <c r="AG219">
        <f t="shared" si="493"/>
        <v>208</v>
      </c>
      <c r="AH219" s="4"/>
      <c r="AI219" s="4"/>
      <c r="AJ219" s="13">
        <f t="shared" ref="AJ219:BC219" si="595">I218*AI$8</f>
        <v>1.2407103653519415E-4</v>
      </c>
      <c r="AK219" s="13">
        <f t="shared" si="595"/>
        <v>0</v>
      </c>
      <c r="AL219" s="13">
        <f t="shared" si="595"/>
        <v>0</v>
      </c>
      <c r="AM219" s="13">
        <f t="shared" si="595"/>
        <v>0</v>
      </c>
      <c r="AN219" s="13">
        <f t="shared" si="595"/>
        <v>0</v>
      </c>
      <c r="AO219" s="13">
        <f t="shared" si="595"/>
        <v>0</v>
      </c>
      <c r="AP219" s="13">
        <f t="shared" si="595"/>
        <v>0</v>
      </c>
      <c r="AQ219" s="13">
        <f t="shared" si="595"/>
        <v>0</v>
      </c>
      <c r="AR219" s="13">
        <f t="shared" si="595"/>
        <v>0</v>
      </c>
      <c r="AS219" s="13">
        <f t="shared" si="595"/>
        <v>0</v>
      </c>
      <c r="AT219" s="13">
        <f t="shared" si="595"/>
        <v>0</v>
      </c>
      <c r="AU219" s="13">
        <f t="shared" si="595"/>
        <v>0</v>
      </c>
      <c r="AV219" s="13">
        <f t="shared" si="595"/>
        <v>0</v>
      </c>
      <c r="AW219" s="13">
        <f t="shared" si="595"/>
        <v>0</v>
      </c>
      <c r="AX219" s="13">
        <f t="shared" si="595"/>
        <v>0</v>
      </c>
      <c r="AY219" s="13">
        <f t="shared" si="595"/>
        <v>0</v>
      </c>
      <c r="AZ219" s="13">
        <f t="shared" si="595"/>
        <v>0</v>
      </c>
      <c r="BA219" s="13">
        <f t="shared" si="595"/>
        <v>0</v>
      </c>
      <c r="BB219" s="13">
        <f t="shared" si="595"/>
        <v>0</v>
      </c>
      <c r="BC219" s="13">
        <f t="shared" si="595"/>
        <v>0</v>
      </c>
      <c r="BD219" s="13">
        <f t="shared" si="561"/>
        <v>0</v>
      </c>
      <c r="BE219" s="13">
        <f t="shared" si="562"/>
        <v>1.2407103653519415E-4</v>
      </c>
      <c r="BF219" s="13">
        <f t="shared" si="563"/>
        <v>199999.99950371575</v>
      </c>
      <c r="BG219" s="4">
        <f t="shared" si="527"/>
        <v>4999999.9900743151</v>
      </c>
      <c r="BH219" s="4">
        <f t="shared" si="579"/>
        <v>1.0000000074807269</v>
      </c>
      <c r="BI219" s="4">
        <f t="shared" si="556"/>
        <v>3.9999999980148631</v>
      </c>
      <c r="BJ219" s="4"/>
      <c r="BK219" s="4">
        <f t="shared" si="523"/>
        <v>5000000.0000000028</v>
      </c>
      <c r="BM219">
        <f t="shared" si="524"/>
        <v>208</v>
      </c>
      <c r="BN219" s="11">
        <f t="shared" si="528"/>
        <v>2.0678515400800768E-9</v>
      </c>
      <c r="BO219" s="9">
        <f t="shared" si="529"/>
        <v>1.0262420793615895E-12</v>
      </c>
      <c r="BP219" s="9">
        <f t="shared" si="530"/>
        <v>1.231490323097437E-12</v>
      </c>
      <c r="BQ219" s="9">
        <f t="shared" si="531"/>
        <v>1.5393626349126943E-12</v>
      </c>
      <c r="BR219" s="9">
        <f t="shared" si="532"/>
        <v>1.9242028734003307E-12</v>
      </c>
      <c r="BS219" s="9">
        <f t="shared" si="533"/>
        <v>2.4052529351402885E-12</v>
      </c>
      <c r="BT219" s="9">
        <f t="shared" si="534"/>
        <v>3.0065651430026682E-12</v>
      </c>
      <c r="BU219" s="9">
        <f t="shared" si="535"/>
        <v>3.758204825808793E-12</v>
      </c>
      <c r="BV219" s="9">
        <f t="shared" si="536"/>
        <v>4.6977535277763197E-12</v>
      </c>
      <c r="BW219" s="9">
        <f t="shared" si="537"/>
        <v>5.8721879966891719E-12</v>
      </c>
      <c r="BX219" s="9">
        <f t="shared" si="538"/>
        <v>7.3402288821897839E-12</v>
      </c>
      <c r="BY219" s="9">
        <f t="shared" si="539"/>
        <v>0</v>
      </c>
      <c r="BZ219" s="9">
        <f t="shared" si="540"/>
        <v>0</v>
      </c>
      <c r="CA219" s="9">
        <f t="shared" si="541"/>
        <v>0</v>
      </c>
      <c r="CB219" s="9">
        <f t="shared" si="542"/>
        <v>0</v>
      </c>
      <c r="CC219" s="9">
        <f t="shared" si="543"/>
        <v>0</v>
      </c>
      <c r="CD219" s="9">
        <f t="shared" si="544"/>
        <v>0</v>
      </c>
      <c r="CE219" s="9">
        <f t="shared" si="545"/>
        <v>0</v>
      </c>
      <c r="CF219" s="9">
        <f t="shared" si="546"/>
        <v>0</v>
      </c>
      <c r="CG219" s="9">
        <f t="shared" si="547"/>
        <v>0</v>
      </c>
      <c r="CH219" s="9">
        <f t="shared" si="548"/>
        <v>0</v>
      </c>
      <c r="CI219" s="9">
        <f t="shared" si="549"/>
        <v>0</v>
      </c>
      <c r="CJ219" s="9">
        <f t="shared" si="550"/>
        <v>1.9851370512290341E-3</v>
      </c>
      <c r="CK219" s="9">
        <f t="shared" si="570"/>
        <v>1.9851370840305253E-3</v>
      </c>
    </row>
    <row r="220" spans="2:89" x14ac:dyDescent="0.2">
      <c r="B220" s="1">
        <f t="shared" si="557"/>
        <v>44069</v>
      </c>
      <c r="C220" s="8">
        <f t="shared" si="551"/>
        <v>29.857142857142858</v>
      </c>
      <c r="D220">
        <f t="shared" si="564"/>
        <v>209</v>
      </c>
      <c r="E220" s="14">
        <f t="shared" si="558"/>
        <v>0.2</v>
      </c>
      <c r="F220" s="3">
        <f t="shared" si="552"/>
        <v>4.0551999668446754</v>
      </c>
      <c r="G220" s="4">
        <f t="shared" si="565"/>
        <v>7.9405503093800903E-3</v>
      </c>
      <c r="I220" s="13">
        <f t="shared" si="566"/>
        <v>1.9851370840305253E-3</v>
      </c>
      <c r="J220" s="13">
        <f t="shared" ref="J220:AC220" si="596">I219*(1-I$8)</f>
        <v>2.3821642344521859E-3</v>
      </c>
      <c r="K220" s="13">
        <f t="shared" si="596"/>
        <v>2.9777048768446597E-3</v>
      </c>
      <c r="L220" s="13">
        <f t="shared" si="596"/>
        <v>3.7221304457211732E-3</v>
      </c>
      <c r="M220" s="13">
        <f t="shared" si="596"/>
        <v>4.6526620410230627E-3</v>
      </c>
      <c r="N220" s="13">
        <f t="shared" si="596"/>
        <v>5.8158259636161931E-3</v>
      </c>
      <c r="O220" s="13">
        <f t="shared" si="596"/>
        <v>7.2697799738714319E-3</v>
      </c>
      <c r="P220" s="13">
        <f t="shared" si="596"/>
        <v>9.0872210914697913E-3</v>
      </c>
      <c r="Q220" s="13">
        <f t="shared" si="596"/>
        <v>1.1359020308572058E-2</v>
      </c>
      <c r="R220" s="13">
        <f t="shared" si="596"/>
        <v>1.4198765924128609E-2</v>
      </c>
      <c r="S220" s="13">
        <f t="shared" si="596"/>
        <v>1.7748442622494882E-2</v>
      </c>
      <c r="T220" s="13">
        <f t="shared" si="596"/>
        <v>2.218553018226848E-2</v>
      </c>
      <c r="U220" s="13">
        <f t="shared" si="596"/>
        <v>2.7731876644578896E-2</v>
      </c>
      <c r="V220" s="13">
        <f t="shared" si="596"/>
        <v>3.4664789433408977E-2</v>
      </c>
      <c r="W220" s="13">
        <f t="shared" si="596"/>
        <v>4.3330898725075617E-2</v>
      </c>
      <c r="X220" s="13">
        <f t="shared" si="596"/>
        <v>5.416348583126817E-2</v>
      </c>
      <c r="Y220" s="13">
        <f t="shared" si="596"/>
        <v>6.7704142384264573E-2</v>
      </c>
      <c r="Z220" s="13">
        <f t="shared" si="596"/>
        <v>8.4629842299972294E-2</v>
      </c>
      <c r="AA220" s="13">
        <f t="shared" si="596"/>
        <v>0.10578677858307314</v>
      </c>
      <c r="AB220" s="13">
        <f t="shared" si="596"/>
        <v>0.13223265442357751</v>
      </c>
      <c r="AC220" s="13">
        <f t="shared" si="596"/>
        <v>0.16528953941456534</v>
      </c>
      <c r="AD220" s="13">
        <f t="shared" si="554"/>
        <v>4799999.1735380869</v>
      </c>
      <c r="AE220" s="13">
        <f t="shared" si="568"/>
        <v>4799999.992456479</v>
      </c>
      <c r="AF220" s="4"/>
      <c r="AG220">
        <f t="shared" si="493"/>
        <v>209</v>
      </c>
      <c r="AH220" s="4"/>
      <c r="AI220" s="4"/>
      <c r="AJ220" s="13">
        <f t="shared" ref="AJ220:BC220" si="597">I219*AI$8</f>
        <v>9.9256843102174433E-5</v>
      </c>
      <c r="AK220" s="13">
        <f t="shared" si="597"/>
        <v>0</v>
      </c>
      <c r="AL220" s="13">
        <f t="shared" si="597"/>
        <v>0</v>
      </c>
      <c r="AM220" s="13">
        <f t="shared" si="597"/>
        <v>0</v>
      </c>
      <c r="AN220" s="13">
        <f t="shared" si="597"/>
        <v>0</v>
      </c>
      <c r="AO220" s="13">
        <f t="shared" si="597"/>
        <v>0</v>
      </c>
      <c r="AP220" s="13">
        <f t="shared" si="597"/>
        <v>0</v>
      </c>
      <c r="AQ220" s="13">
        <f t="shared" si="597"/>
        <v>0</v>
      </c>
      <c r="AR220" s="13">
        <f t="shared" si="597"/>
        <v>0</v>
      </c>
      <c r="AS220" s="13">
        <f t="shared" si="597"/>
        <v>0</v>
      </c>
      <c r="AT220" s="13">
        <f t="shared" si="597"/>
        <v>0</v>
      </c>
      <c r="AU220" s="13">
        <f t="shared" si="597"/>
        <v>0</v>
      </c>
      <c r="AV220" s="13">
        <f t="shared" si="597"/>
        <v>0</v>
      </c>
      <c r="AW220" s="13">
        <f t="shared" si="597"/>
        <v>0</v>
      </c>
      <c r="AX220" s="13">
        <f t="shared" si="597"/>
        <v>0</v>
      </c>
      <c r="AY220" s="13">
        <f t="shared" si="597"/>
        <v>0</v>
      </c>
      <c r="AZ220" s="13">
        <f t="shared" si="597"/>
        <v>0</v>
      </c>
      <c r="BA220" s="13">
        <f t="shared" si="597"/>
        <v>0</v>
      </c>
      <c r="BB220" s="13">
        <f t="shared" si="597"/>
        <v>0</v>
      </c>
      <c r="BC220" s="13">
        <f t="shared" si="597"/>
        <v>0</v>
      </c>
      <c r="BD220" s="13">
        <f t="shared" si="561"/>
        <v>0</v>
      </c>
      <c r="BE220" s="13">
        <f t="shared" si="562"/>
        <v>9.9256843102174433E-5</v>
      </c>
      <c r="BF220" s="13">
        <f t="shared" si="563"/>
        <v>199999.99960297259</v>
      </c>
      <c r="BG220" s="4">
        <f t="shared" si="527"/>
        <v>4999999.9920594515</v>
      </c>
      <c r="BH220" s="4">
        <f t="shared" si="579"/>
        <v>1.0000000059845833</v>
      </c>
      <c r="BI220" s="4">
        <f t="shared" si="556"/>
        <v>3.9999999984118908</v>
      </c>
      <c r="BJ220" s="4"/>
      <c r="BK220" s="4">
        <f t="shared" si="523"/>
        <v>5000000.0000000019</v>
      </c>
      <c r="BM220">
        <f t="shared" si="524"/>
        <v>209</v>
      </c>
      <c r="BN220" s="11">
        <f t="shared" si="528"/>
        <v>1.6542813143173526E-9</v>
      </c>
      <c r="BO220" s="9">
        <f t="shared" si="529"/>
        <v>6.5679503689402694E-13</v>
      </c>
      <c r="BP220" s="9">
        <f t="shared" si="530"/>
        <v>7.8815395613787047E-13</v>
      </c>
      <c r="BQ220" s="9">
        <f t="shared" si="531"/>
        <v>9.8519230746315497E-13</v>
      </c>
      <c r="BR220" s="9">
        <f t="shared" si="532"/>
        <v>1.2314901691616513E-12</v>
      </c>
      <c r="BS220" s="9">
        <f t="shared" si="533"/>
        <v>1.5393623752596178E-12</v>
      </c>
      <c r="BT220" s="9">
        <f t="shared" si="534"/>
        <v>1.9242024437863962E-12</v>
      </c>
      <c r="BU220" s="9">
        <f t="shared" si="535"/>
        <v>2.4052522339948005E-12</v>
      </c>
      <c r="BV220" s="9">
        <f t="shared" si="536"/>
        <v>3.0065640101378028E-12</v>
      </c>
      <c r="BW220" s="9">
        <f t="shared" si="537"/>
        <v>3.7582030090844166E-12</v>
      </c>
      <c r="BX220" s="9">
        <f t="shared" si="538"/>
        <v>4.6977506309303836E-12</v>
      </c>
      <c r="BY220" s="9">
        <f t="shared" si="539"/>
        <v>0</v>
      </c>
      <c r="BZ220" s="9">
        <f t="shared" si="540"/>
        <v>0</v>
      </c>
      <c r="CA220" s="9">
        <f t="shared" si="541"/>
        <v>0</v>
      </c>
      <c r="CB220" s="9">
        <f t="shared" si="542"/>
        <v>0</v>
      </c>
      <c r="CC220" s="9">
        <f t="shared" si="543"/>
        <v>0</v>
      </c>
      <c r="CD220" s="9">
        <f t="shared" si="544"/>
        <v>0</v>
      </c>
      <c r="CE220" s="9">
        <f t="shared" si="545"/>
        <v>0</v>
      </c>
      <c r="CF220" s="9">
        <f t="shared" si="546"/>
        <v>0</v>
      </c>
      <c r="CG220" s="9">
        <f t="shared" si="547"/>
        <v>0</v>
      </c>
      <c r="CH220" s="9">
        <f t="shared" si="548"/>
        <v>0</v>
      </c>
      <c r="CI220" s="9">
        <f t="shared" si="549"/>
        <v>0</v>
      </c>
      <c r="CJ220" s="9">
        <f t="shared" si="550"/>
        <v>1.5881097883045587E-3</v>
      </c>
      <c r="CK220" s="9">
        <f t="shared" si="570"/>
        <v>1.5881098092975249E-3</v>
      </c>
    </row>
    <row r="221" spans="2:89" x14ac:dyDescent="0.2">
      <c r="B221" s="1">
        <f t="shared" si="557"/>
        <v>44070</v>
      </c>
      <c r="C221" s="8">
        <f t="shared" si="551"/>
        <v>30</v>
      </c>
      <c r="D221">
        <f t="shared" si="564"/>
        <v>210</v>
      </c>
      <c r="E221" s="14">
        <f t="shared" si="558"/>
        <v>0.2</v>
      </c>
      <c r="F221" s="3">
        <f t="shared" si="552"/>
        <v>4.0551999668446754</v>
      </c>
      <c r="G221" s="4">
        <f t="shared" si="565"/>
        <v>6.3524405000825656E-3</v>
      </c>
      <c r="I221" s="13">
        <f t="shared" si="566"/>
        <v>1.5881098092975249E-3</v>
      </c>
      <c r="J221" s="13">
        <f t="shared" ref="J221:AC221" si="598">I220*(1-I$8)</f>
        <v>1.9057316006693041E-3</v>
      </c>
      <c r="K221" s="13">
        <f t="shared" si="598"/>
        <v>2.3821642344521859E-3</v>
      </c>
      <c r="L221" s="13">
        <f t="shared" si="598"/>
        <v>2.9777048768446597E-3</v>
      </c>
      <c r="M221" s="13">
        <f t="shared" si="598"/>
        <v>3.7221304457211732E-3</v>
      </c>
      <c r="N221" s="13">
        <f t="shared" si="598"/>
        <v>4.6526620410230627E-3</v>
      </c>
      <c r="O221" s="13">
        <f t="shared" si="598"/>
        <v>5.8158259636161931E-3</v>
      </c>
      <c r="P221" s="13">
        <f t="shared" si="598"/>
        <v>7.2697799738714319E-3</v>
      </c>
      <c r="Q221" s="13">
        <f t="shared" si="598"/>
        <v>9.0872210914697913E-3</v>
      </c>
      <c r="R221" s="13">
        <f t="shared" si="598"/>
        <v>1.1359020308572058E-2</v>
      </c>
      <c r="S221" s="13">
        <f t="shared" si="598"/>
        <v>1.4198765924128609E-2</v>
      </c>
      <c r="T221" s="13">
        <f t="shared" si="598"/>
        <v>1.7748442622494882E-2</v>
      </c>
      <c r="U221" s="13">
        <f t="shared" si="598"/>
        <v>2.218553018226848E-2</v>
      </c>
      <c r="V221" s="13">
        <f t="shared" si="598"/>
        <v>2.7731876644578896E-2</v>
      </c>
      <c r="W221" s="13">
        <f t="shared" si="598"/>
        <v>3.4664789433408977E-2</v>
      </c>
      <c r="X221" s="13">
        <f t="shared" si="598"/>
        <v>4.3330898725075617E-2</v>
      </c>
      <c r="Y221" s="13">
        <f t="shared" si="598"/>
        <v>5.416348583126817E-2</v>
      </c>
      <c r="Z221" s="13">
        <f t="shared" si="598"/>
        <v>6.7704142384264573E-2</v>
      </c>
      <c r="AA221" s="13">
        <f t="shared" si="598"/>
        <v>8.4629842299972294E-2</v>
      </c>
      <c r="AB221" s="13">
        <f t="shared" si="598"/>
        <v>0.10578677858307314</v>
      </c>
      <c r="AC221" s="13">
        <f t="shared" si="598"/>
        <v>0.13223265442357751</v>
      </c>
      <c r="AD221" s="13">
        <f t="shared" si="554"/>
        <v>4799999.3388276268</v>
      </c>
      <c r="AE221" s="13">
        <f t="shared" si="568"/>
        <v>4799999.9939651843</v>
      </c>
      <c r="AF221" s="4"/>
      <c r="AG221">
        <f t="shared" si="493"/>
        <v>210</v>
      </c>
      <c r="AH221" s="4"/>
      <c r="AI221" s="4"/>
      <c r="AJ221" s="13">
        <f t="shared" ref="AJ221:BC221" si="599">I220*AI$8</f>
        <v>7.9405483361221006E-5</v>
      </c>
      <c r="AK221" s="13">
        <f t="shared" si="599"/>
        <v>0</v>
      </c>
      <c r="AL221" s="13">
        <f t="shared" si="599"/>
        <v>0</v>
      </c>
      <c r="AM221" s="13">
        <f t="shared" si="599"/>
        <v>0</v>
      </c>
      <c r="AN221" s="13">
        <f t="shared" si="599"/>
        <v>0</v>
      </c>
      <c r="AO221" s="13">
        <f t="shared" si="599"/>
        <v>0</v>
      </c>
      <c r="AP221" s="13">
        <f t="shared" si="599"/>
        <v>0</v>
      </c>
      <c r="AQ221" s="13">
        <f t="shared" si="599"/>
        <v>0</v>
      </c>
      <c r="AR221" s="13">
        <f t="shared" si="599"/>
        <v>0</v>
      </c>
      <c r="AS221" s="13">
        <f t="shared" si="599"/>
        <v>0</v>
      </c>
      <c r="AT221" s="13">
        <f t="shared" si="599"/>
        <v>0</v>
      </c>
      <c r="AU221" s="13">
        <f t="shared" si="599"/>
        <v>0</v>
      </c>
      <c r="AV221" s="13">
        <f t="shared" si="599"/>
        <v>0</v>
      </c>
      <c r="AW221" s="13">
        <f t="shared" si="599"/>
        <v>0</v>
      </c>
      <c r="AX221" s="13">
        <f t="shared" si="599"/>
        <v>0</v>
      </c>
      <c r="AY221" s="13">
        <f t="shared" si="599"/>
        <v>0</v>
      </c>
      <c r="AZ221" s="13">
        <f t="shared" si="599"/>
        <v>0</v>
      </c>
      <c r="BA221" s="13">
        <f t="shared" si="599"/>
        <v>0</v>
      </c>
      <c r="BB221" s="13">
        <f t="shared" si="599"/>
        <v>0</v>
      </c>
      <c r="BC221" s="13">
        <f t="shared" si="599"/>
        <v>0</v>
      </c>
      <c r="BD221" s="13">
        <f t="shared" si="561"/>
        <v>0</v>
      </c>
      <c r="BE221" s="13">
        <f t="shared" si="562"/>
        <v>7.9405483361221006E-5</v>
      </c>
      <c r="BF221" s="13">
        <f t="shared" si="563"/>
        <v>199999.99968237808</v>
      </c>
      <c r="BG221" s="4">
        <f t="shared" si="527"/>
        <v>4999999.9936475623</v>
      </c>
      <c r="BH221" s="4">
        <f t="shared" si="579"/>
        <v>1.0000000047876676</v>
      </c>
      <c r="BI221" s="4">
        <f t="shared" si="556"/>
        <v>3.9999999987295114</v>
      </c>
      <c r="BJ221" s="4"/>
      <c r="BK221" s="4">
        <f t="shared" si="523"/>
        <v>5000000.0000000028</v>
      </c>
      <c r="BM221">
        <f t="shared" si="524"/>
        <v>210</v>
      </c>
      <c r="BN221" s="11">
        <f t="shared" si="528"/>
        <v>1.3234251040962943E-9</v>
      </c>
      <c r="BO221" s="9">
        <f t="shared" si="529"/>
        <v>4.2034887793718459E-13</v>
      </c>
      <c r="BP221" s="9">
        <f t="shared" si="530"/>
        <v>5.0441860839907429E-13</v>
      </c>
      <c r="BQ221" s="9">
        <f t="shared" si="531"/>
        <v>6.3052318999087069E-13</v>
      </c>
      <c r="BR221" s="9">
        <f t="shared" si="532"/>
        <v>7.8815387732123747E-13</v>
      </c>
      <c r="BS221" s="9">
        <f t="shared" si="533"/>
        <v>9.8519217451770605E-13</v>
      </c>
      <c r="BT221" s="9">
        <f t="shared" si="534"/>
        <v>1.2314899491931647E-12</v>
      </c>
      <c r="BU221" s="9">
        <f t="shared" si="535"/>
        <v>1.5393620162609384E-12</v>
      </c>
      <c r="BV221" s="9">
        <f t="shared" si="536"/>
        <v>1.924201863735591E-12</v>
      </c>
      <c r="BW221" s="9">
        <f t="shared" si="537"/>
        <v>2.4052513037848901E-12</v>
      </c>
      <c r="BX221" s="9">
        <f t="shared" si="538"/>
        <v>3.006562526860779E-12</v>
      </c>
      <c r="BY221" s="9">
        <f t="shared" si="539"/>
        <v>0</v>
      </c>
      <c r="BZ221" s="9">
        <f t="shared" si="540"/>
        <v>0</v>
      </c>
      <c r="CA221" s="9">
        <f t="shared" si="541"/>
        <v>0</v>
      </c>
      <c r="CB221" s="9">
        <f t="shared" si="542"/>
        <v>0</v>
      </c>
      <c r="CC221" s="9">
        <f t="shared" si="543"/>
        <v>0</v>
      </c>
      <c r="CD221" s="9">
        <f t="shared" si="544"/>
        <v>0</v>
      </c>
      <c r="CE221" s="9">
        <f t="shared" si="545"/>
        <v>0</v>
      </c>
      <c r="CF221" s="9">
        <f t="shared" si="546"/>
        <v>0</v>
      </c>
      <c r="CG221" s="9">
        <f t="shared" si="547"/>
        <v>0</v>
      </c>
      <c r="CH221" s="9">
        <f t="shared" si="548"/>
        <v>0</v>
      </c>
      <c r="CI221" s="9">
        <f t="shared" si="549"/>
        <v>0</v>
      </c>
      <c r="CJ221" s="9">
        <f t="shared" si="550"/>
        <v>1.2704879249300191E-3</v>
      </c>
      <c r="CK221" s="9">
        <f t="shared" si="570"/>
        <v>1.2704879383655236E-3</v>
      </c>
    </row>
    <row r="222" spans="2:89" x14ac:dyDescent="0.2">
      <c r="B222" s="1">
        <f t="shared" si="557"/>
        <v>44071</v>
      </c>
      <c r="C222" s="8">
        <f t="shared" si="551"/>
        <v>30.142857142857142</v>
      </c>
      <c r="D222">
        <f t="shared" si="564"/>
        <v>211</v>
      </c>
      <c r="E222" s="14">
        <f t="shared" si="558"/>
        <v>0.2</v>
      </c>
      <c r="F222" s="3">
        <f t="shared" si="552"/>
        <v>4.0551999668446754</v>
      </c>
      <c r="G222" s="4">
        <f t="shared" si="565"/>
        <v>5.0819525617170416E-3</v>
      </c>
      <c r="I222" s="13">
        <f t="shared" si="566"/>
        <v>1.2704879383655236E-3</v>
      </c>
      <c r="J222" s="13">
        <f t="shared" ref="J222:AC222" si="600">I221*(1-I$8)</f>
        <v>1.524585416925624E-3</v>
      </c>
      <c r="K222" s="13">
        <f t="shared" si="600"/>
        <v>1.9057316006693041E-3</v>
      </c>
      <c r="L222" s="13">
        <f t="shared" si="600"/>
        <v>2.3821642344521859E-3</v>
      </c>
      <c r="M222" s="13">
        <f t="shared" si="600"/>
        <v>2.9777048768446597E-3</v>
      </c>
      <c r="N222" s="13">
        <f t="shared" si="600"/>
        <v>3.7221304457211732E-3</v>
      </c>
      <c r="O222" s="13">
        <f t="shared" si="600"/>
        <v>4.6526620410230627E-3</v>
      </c>
      <c r="P222" s="13">
        <f t="shared" si="600"/>
        <v>5.8158259636161931E-3</v>
      </c>
      <c r="Q222" s="13">
        <f t="shared" si="600"/>
        <v>7.2697799738714319E-3</v>
      </c>
      <c r="R222" s="13">
        <f t="shared" si="600"/>
        <v>9.0872210914697913E-3</v>
      </c>
      <c r="S222" s="13">
        <f t="shared" si="600"/>
        <v>1.1359020308572058E-2</v>
      </c>
      <c r="T222" s="13">
        <f t="shared" si="600"/>
        <v>1.4198765924128609E-2</v>
      </c>
      <c r="U222" s="13">
        <f t="shared" si="600"/>
        <v>1.7748442622494882E-2</v>
      </c>
      <c r="V222" s="13">
        <f t="shared" si="600"/>
        <v>2.218553018226848E-2</v>
      </c>
      <c r="W222" s="13">
        <f t="shared" si="600"/>
        <v>2.7731876644578896E-2</v>
      </c>
      <c r="X222" s="13">
        <f t="shared" si="600"/>
        <v>3.4664789433408977E-2</v>
      </c>
      <c r="Y222" s="13">
        <f t="shared" si="600"/>
        <v>4.3330898725075617E-2</v>
      </c>
      <c r="Z222" s="13">
        <f t="shared" si="600"/>
        <v>5.416348583126817E-2</v>
      </c>
      <c r="AA222" s="13">
        <f t="shared" si="600"/>
        <v>6.7704142384264573E-2</v>
      </c>
      <c r="AB222" s="13">
        <f t="shared" si="600"/>
        <v>8.4629842299972294E-2</v>
      </c>
      <c r="AC222" s="13">
        <f t="shared" si="600"/>
        <v>0.10578677858307314</v>
      </c>
      <c r="AD222" s="13">
        <f t="shared" si="554"/>
        <v>4799999.4710602816</v>
      </c>
      <c r="AE222" s="13">
        <f t="shared" si="568"/>
        <v>4799999.9951721486</v>
      </c>
      <c r="AF222" s="4"/>
      <c r="AG222">
        <f t="shared" si="493"/>
        <v>211</v>
      </c>
      <c r="AH222" s="4"/>
      <c r="AI222" s="4"/>
      <c r="AJ222" s="13">
        <f t="shared" ref="AJ222:BC222" si="601">I221*AI$8</f>
        <v>6.3524392371900999E-5</v>
      </c>
      <c r="AK222" s="13">
        <f t="shared" si="601"/>
        <v>0</v>
      </c>
      <c r="AL222" s="13">
        <f t="shared" si="601"/>
        <v>0</v>
      </c>
      <c r="AM222" s="13">
        <f t="shared" si="601"/>
        <v>0</v>
      </c>
      <c r="AN222" s="13">
        <f t="shared" si="601"/>
        <v>0</v>
      </c>
      <c r="AO222" s="13">
        <f t="shared" si="601"/>
        <v>0</v>
      </c>
      <c r="AP222" s="13">
        <f t="shared" si="601"/>
        <v>0</v>
      </c>
      <c r="AQ222" s="13">
        <f t="shared" si="601"/>
        <v>0</v>
      </c>
      <c r="AR222" s="13">
        <f t="shared" si="601"/>
        <v>0</v>
      </c>
      <c r="AS222" s="13">
        <f t="shared" si="601"/>
        <v>0</v>
      </c>
      <c r="AT222" s="13">
        <f t="shared" si="601"/>
        <v>0</v>
      </c>
      <c r="AU222" s="13">
        <f t="shared" si="601"/>
        <v>0</v>
      </c>
      <c r="AV222" s="13">
        <f t="shared" si="601"/>
        <v>0</v>
      </c>
      <c r="AW222" s="13">
        <f t="shared" si="601"/>
        <v>0</v>
      </c>
      <c r="AX222" s="13">
        <f t="shared" si="601"/>
        <v>0</v>
      </c>
      <c r="AY222" s="13">
        <f t="shared" si="601"/>
        <v>0</v>
      </c>
      <c r="AZ222" s="13">
        <f t="shared" si="601"/>
        <v>0</v>
      </c>
      <c r="BA222" s="13">
        <f t="shared" si="601"/>
        <v>0</v>
      </c>
      <c r="BB222" s="13">
        <f t="shared" si="601"/>
        <v>0</v>
      </c>
      <c r="BC222" s="13">
        <f t="shared" si="601"/>
        <v>0</v>
      </c>
      <c r="BD222" s="13">
        <f t="shared" si="561"/>
        <v>0</v>
      </c>
      <c r="BE222" s="13">
        <f t="shared" si="562"/>
        <v>6.3524392371900999E-5</v>
      </c>
      <c r="BF222" s="13">
        <f t="shared" si="563"/>
        <v>199999.99974590249</v>
      </c>
      <c r="BG222" s="4">
        <f t="shared" si="527"/>
        <v>4999999.9949180512</v>
      </c>
      <c r="BH222" s="4">
        <f t="shared" si="579"/>
        <v>1.0000000038301353</v>
      </c>
      <c r="BI222" s="4">
        <f t="shared" si="556"/>
        <v>3.999999998983609</v>
      </c>
      <c r="BJ222" s="4"/>
      <c r="BK222" s="4">
        <f t="shared" si="523"/>
        <v>5000000.0000000037</v>
      </c>
      <c r="BM222">
        <f t="shared" si="524"/>
        <v>211</v>
      </c>
      <c r="BN222" s="11">
        <f t="shared" si="528"/>
        <v>1.0587401169683364E-9</v>
      </c>
      <c r="BO222" s="9">
        <f t="shared" si="529"/>
        <v>2.6902330969439505E-13</v>
      </c>
      <c r="BP222" s="9">
        <f t="shared" si="530"/>
        <v>3.2282794852881104E-13</v>
      </c>
      <c r="BQ222" s="9">
        <f t="shared" si="531"/>
        <v>4.0353489956057484E-13</v>
      </c>
      <c r="BR222" s="9">
        <f t="shared" si="532"/>
        <v>5.0441856804433907E-13</v>
      </c>
      <c r="BS222" s="9">
        <f t="shared" si="533"/>
        <v>6.3052312192154023E-13</v>
      </c>
      <c r="BT222" s="9">
        <f t="shared" si="534"/>
        <v>7.8815376469484831E-13</v>
      </c>
      <c r="BU222" s="9">
        <f t="shared" si="535"/>
        <v>9.851919907053793E-13</v>
      </c>
      <c r="BV222" s="9">
        <f t="shared" si="536"/>
        <v>1.2314896521972993E-12</v>
      </c>
      <c r="BW222" s="9">
        <f t="shared" si="537"/>
        <v>1.5393615399741419E-12</v>
      </c>
      <c r="BX222" s="9">
        <f t="shared" si="538"/>
        <v>1.9242011042599721E-12</v>
      </c>
      <c r="BY222" s="9">
        <f t="shared" si="539"/>
        <v>0</v>
      </c>
      <c r="BZ222" s="9">
        <f t="shared" si="540"/>
        <v>0</v>
      </c>
      <c r="CA222" s="9">
        <f t="shared" si="541"/>
        <v>0</v>
      </c>
      <c r="CB222" s="9">
        <f t="shared" si="542"/>
        <v>0</v>
      </c>
      <c r="CC222" s="9">
        <f t="shared" si="543"/>
        <v>0</v>
      </c>
      <c r="CD222" s="9">
        <f t="shared" si="544"/>
        <v>0</v>
      </c>
      <c r="CE222" s="9">
        <f t="shared" si="545"/>
        <v>0</v>
      </c>
      <c r="CF222" s="9">
        <f t="shared" si="546"/>
        <v>0</v>
      </c>
      <c r="CG222" s="9">
        <f t="shared" si="547"/>
        <v>0</v>
      </c>
      <c r="CH222" s="9">
        <f t="shared" si="548"/>
        <v>0</v>
      </c>
      <c r="CI222" s="9">
        <f t="shared" si="549"/>
        <v>0</v>
      </c>
      <c r="CJ222" s="9">
        <f t="shared" si="550"/>
        <v>1.0163904002876633E-3</v>
      </c>
      <c r="CK222" s="9">
        <f t="shared" si="570"/>
        <v>1.0163904088863892E-3</v>
      </c>
    </row>
    <row r="223" spans="2:89" x14ac:dyDescent="0.2">
      <c r="B223" s="1">
        <f t="shared" si="557"/>
        <v>44072</v>
      </c>
      <c r="C223" s="8">
        <f t="shared" si="551"/>
        <v>30.285714285714285</v>
      </c>
      <c r="D223">
        <f t="shared" si="564"/>
        <v>212</v>
      </c>
      <c r="E223" s="14">
        <f t="shared" si="558"/>
        <v>0.2</v>
      </c>
      <c r="F223" s="3">
        <f t="shared" si="552"/>
        <v>4.0551999668446754</v>
      </c>
      <c r="G223" s="4">
        <f t="shared" si="565"/>
        <v>4.0655621528306526E-3</v>
      </c>
      <c r="I223" s="13">
        <f t="shared" si="566"/>
        <v>1.0163904088863892E-3</v>
      </c>
      <c r="J223" s="13">
        <f t="shared" ref="J223:AC223" si="602">I222*(1-I$8)</f>
        <v>1.2196684208309026E-3</v>
      </c>
      <c r="K223" s="13">
        <f t="shared" si="602"/>
        <v>1.524585416925624E-3</v>
      </c>
      <c r="L223" s="13">
        <f t="shared" si="602"/>
        <v>1.9057316006693041E-3</v>
      </c>
      <c r="M223" s="13">
        <f t="shared" si="602"/>
        <v>2.3821642344521859E-3</v>
      </c>
      <c r="N223" s="13">
        <f t="shared" si="602"/>
        <v>2.9777048768446597E-3</v>
      </c>
      <c r="O223" s="13">
        <f t="shared" si="602"/>
        <v>3.7221304457211732E-3</v>
      </c>
      <c r="P223" s="13">
        <f t="shared" si="602"/>
        <v>4.6526620410230627E-3</v>
      </c>
      <c r="Q223" s="13">
        <f t="shared" si="602"/>
        <v>5.8158259636161931E-3</v>
      </c>
      <c r="R223" s="13">
        <f t="shared" si="602"/>
        <v>7.2697799738714319E-3</v>
      </c>
      <c r="S223" s="13">
        <f t="shared" si="602"/>
        <v>9.0872210914697913E-3</v>
      </c>
      <c r="T223" s="13">
        <f t="shared" si="602"/>
        <v>1.1359020308572058E-2</v>
      </c>
      <c r="U223" s="13">
        <f t="shared" si="602"/>
        <v>1.4198765924128609E-2</v>
      </c>
      <c r="V223" s="13">
        <f t="shared" si="602"/>
        <v>1.7748442622494882E-2</v>
      </c>
      <c r="W223" s="13">
        <f t="shared" si="602"/>
        <v>2.218553018226848E-2</v>
      </c>
      <c r="X223" s="13">
        <f t="shared" si="602"/>
        <v>2.7731876644578896E-2</v>
      </c>
      <c r="Y223" s="13">
        <f t="shared" si="602"/>
        <v>3.4664789433408977E-2</v>
      </c>
      <c r="Z223" s="13">
        <f t="shared" si="602"/>
        <v>4.3330898725075617E-2</v>
      </c>
      <c r="AA223" s="13">
        <f t="shared" si="602"/>
        <v>5.416348583126817E-2</v>
      </c>
      <c r="AB223" s="13">
        <f t="shared" si="602"/>
        <v>6.7704142384264573E-2</v>
      </c>
      <c r="AC223" s="13">
        <f t="shared" si="602"/>
        <v>8.4629842299972294E-2</v>
      </c>
      <c r="AD223" s="13">
        <f t="shared" si="554"/>
        <v>4799999.5768470606</v>
      </c>
      <c r="AE223" s="13">
        <f t="shared" si="568"/>
        <v>4799999.9961377196</v>
      </c>
      <c r="AF223" s="4"/>
      <c r="AG223">
        <f t="shared" si="493"/>
        <v>212</v>
      </c>
      <c r="AH223" s="4"/>
      <c r="AI223" s="4"/>
      <c r="AJ223" s="13">
        <f t="shared" ref="AJ223:BC223" si="603">I222*AI$8</f>
        <v>5.0819517534620942E-5</v>
      </c>
      <c r="AK223" s="13">
        <f t="shared" si="603"/>
        <v>0</v>
      </c>
      <c r="AL223" s="13">
        <f t="shared" si="603"/>
        <v>0</v>
      </c>
      <c r="AM223" s="13">
        <f t="shared" si="603"/>
        <v>0</v>
      </c>
      <c r="AN223" s="13">
        <f t="shared" si="603"/>
        <v>0</v>
      </c>
      <c r="AO223" s="13">
        <f t="shared" si="603"/>
        <v>0</v>
      </c>
      <c r="AP223" s="13">
        <f t="shared" si="603"/>
        <v>0</v>
      </c>
      <c r="AQ223" s="13">
        <f t="shared" si="603"/>
        <v>0</v>
      </c>
      <c r="AR223" s="13">
        <f t="shared" si="603"/>
        <v>0</v>
      </c>
      <c r="AS223" s="13">
        <f t="shared" si="603"/>
        <v>0</v>
      </c>
      <c r="AT223" s="13">
        <f t="shared" si="603"/>
        <v>0</v>
      </c>
      <c r="AU223" s="13">
        <f t="shared" si="603"/>
        <v>0</v>
      </c>
      <c r="AV223" s="13">
        <f t="shared" si="603"/>
        <v>0</v>
      </c>
      <c r="AW223" s="13">
        <f t="shared" si="603"/>
        <v>0</v>
      </c>
      <c r="AX223" s="13">
        <f t="shared" si="603"/>
        <v>0</v>
      </c>
      <c r="AY223" s="13">
        <f t="shared" si="603"/>
        <v>0</v>
      </c>
      <c r="AZ223" s="13">
        <f t="shared" si="603"/>
        <v>0</v>
      </c>
      <c r="BA223" s="13">
        <f t="shared" si="603"/>
        <v>0</v>
      </c>
      <c r="BB223" s="13">
        <f t="shared" si="603"/>
        <v>0</v>
      </c>
      <c r="BC223" s="13">
        <f t="shared" si="603"/>
        <v>0</v>
      </c>
      <c r="BD223" s="13">
        <f t="shared" si="561"/>
        <v>0</v>
      </c>
      <c r="BE223" s="13">
        <f t="shared" si="562"/>
        <v>5.0819517534620942E-5</v>
      </c>
      <c r="BF223" s="13">
        <f t="shared" si="563"/>
        <v>199999.999796722</v>
      </c>
      <c r="BG223" s="4">
        <f t="shared" si="527"/>
        <v>4999999.9959344417</v>
      </c>
      <c r="BH223" s="4">
        <f t="shared" si="579"/>
        <v>1.0000000030641087</v>
      </c>
      <c r="BI223" s="4">
        <f t="shared" si="556"/>
        <v>3.9999999991868864</v>
      </c>
      <c r="BJ223" s="4"/>
      <c r="BK223" s="4">
        <f t="shared" si="523"/>
        <v>5000000.0000000037</v>
      </c>
      <c r="BM223">
        <f t="shared" si="524"/>
        <v>212</v>
      </c>
      <c r="BN223" s="11">
        <f t="shared" si="528"/>
        <v>8.4699211513718222E-10</v>
      </c>
      <c r="BO223" s="9">
        <f t="shared" si="529"/>
        <v>1.7217493244556566E-13</v>
      </c>
      <c r="BP223" s="9">
        <f t="shared" si="530"/>
        <v>2.0660990710511862E-13</v>
      </c>
      <c r="BQ223" s="9">
        <f t="shared" si="531"/>
        <v>2.582623653978274E-13</v>
      </c>
      <c r="BR223" s="9">
        <f t="shared" si="532"/>
        <v>3.2282792786693239E-13</v>
      </c>
      <c r="BS223" s="9">
        <f t="shared" si="533"/>
        <v>4.035348647085607E-13</v>
      </c>
      <c r="BT223" s="9">
        <f t="shared" si="534"/>
        <v>5.0441851037859226E-13</v>
      </c>
      <c r="BU223" s="9">
        <f t="shared" si="535"/>
        <v>6.3052302780757596E-13</v>
      </c>
      <c r="BV223" s="9">
        <f t="shared" si="536"/>
        <v>7.8815361262892062E-13</v>
      </c>
      <c r="BW223" s="9">
        <f t="shared" si="537"/>
        <v>9.8519174683860412E-13</v>
      </c>
      <c r="BX223" s="9">
        <f t="shared" si="538"/>
        <v>1.2314892633302587E-12</v>
      </c>
      <c r="BY223" s="9">
        <f t="shared" si="539"/>
        <v>0</v>
      </c>
      <c r="BZ223" s="9">
        <f t="shared" si="540"/>
        <v>0</v>
      </c>
      <c r="CA223" s="9">
        <f t="shared" si="541"/>
        <v>0</v>
      </c>
      <c r="CB223" s="9">
        <f t="shared" si="542"/>
        <v>0</v>
      </c>
      <c r="CC223" s="9">
        <f t="shared" si="543"/>
        <v>0</v>
      </c>
      <c r="CD223" s="9">
        <f t="shared" si="544"/>
        <v>0</v>
      </c>
      <c r="CE223" s="9">
        <f t="shared" si="545"/>
        <v>0</v>
      </c>
      <c r="CF223" s="9">
        <f t="shared" si="546"/>
        <v>0</v>
      </c>
      <c r="CG223" s="9">
        <f t="shared" si="547"/>
        <v>0</v>
      </c>
      <c r="CH223" s="9">
        <f t="shared" si="548"/>
        <v>0</v>
      </c>
      <c r="CI223" s="9">
        <f t="shared" si="549"/>
        <v>0</v>
      </c>
      <c r="CJ223" s="9">
        <f t="shared" si="550"/>
        <v>8.1311235885025437E-4</v>
      </c>
      <c r="CK223" s="9">
        <f t="shared" si="570"/>
        <v>8.1311236435344049E-4</v>
      </c>
    </row>
    <row r="224" spans="2:89" x14ac:dyDescent="0.2">
      <c r="B224" s="1">
        <f t="shared" si="557"/>
        <v>44073</v>
      </c>
      <c r="C224" s="8">
        <f t="shared" si="551"/>
        <v>30.428571428571427</v>
      </c>
      <c r="D224">
        <f t="shared" si="564"/>
        <v>213</v>
      </c>
      <c r="E224" s="14">
        <f t="shared" si="558"/>
        <v>0.2</v>
      </c>
      <c r="F224" s="3">
        <f t="shared" si="552"/>
        <v>4.0551999668446754</v>
      </c>
      <c r="G224" s="4">
        <f t="shared" si="565"/>
        <v>3.252449788477212E-3</v>
      </c>
      <c r="I224" s="13">
        <f t="shared" si="566"/>
        <v>8.1311236435344049E-4</v>
      </c>
      <c r="J224" s="13">
        <f t="shared" ref="J224:AC224" si="604">I223*(1-I$8)</f>
        <v>9.7573479253093359E-4</v>
      </c>
      <c r="K224" s="13">
        <f t="shared" si="604"/>
        <v>1.2196684208309026E-3</v>
      </c>
      <c r="L224" s="13">
        <f t="shared" si="604"/>
        <v>1.524585416925624E-3</v>
      </c>
      <c r="M224" s="13">
        <f t="shared" si="604"/>
        <v>1.9057316006693041E-3</v>
      </c>
      <c r="N224" s="13">
        <f t="shared" si="604"/>
        <v>2.3821642344521859E-3</v>
      </c>
      <c r="O224" s="13">
        <f t="shared" si="604"/>
        <v>2.9777048768446597E-3</v>
      </c>
      <c r="P224" s="13">
        <f t="shared" si="604"/>
        <v>3.7221304457211732E-3</v>
      </c>
      <c r="Q224" s="13">
        <f t="shared" si="604"/>
        <v>4.6526620410230627E-3</v>
      </c>
      <c r="R224" s="13">
        <f t="shared" si="604"/>
        <v>5.8158259636161931E-3</v>
      </c>
      <c r="S224" s="13">
        <f t="shared" si="604"/>
        <v>7.2697799738714319E-3</v>
      </c>
      <c r="T224" s="13">
        <f t="shared" si="604"/>
        <v>9.0872210914697913E-3</v>
      </c>
      <c r="U224" s="13">
        <f t="shared" si="604"/>
        <v>1.1359020308572058E-2</v>
      </c>
      <c r="V224" s="13">
        <f t="shared" si="604"/>
        <v>1.4198765924128609E-2</v>
      </c>
      <c r="W224" s="13">
        <f t="shared" si="604"/>
        <v>1.7748442622494882E-2</v>
      </c>
      <c r="X224" s="13">
        <f t="shared" si="604"/>
        <v>2.218553018226848E-2</v>
      </c>
      <c r="Y224" s="13">
        <f t="shared" si="604"/>
        <v>2.7731876644578896E-2</v>
      </c>
      <c r="Z224" s="13">
        <f t="shared" si="604"/>
        <v>3.4664789433408977E-2</v>
      </c>
      <c r="AA224" s="13">
        <f t="shared" si="604"/>
        <v>4.3330898725075617E-2</v>
      </c>
      <c r="AB224" s="13">
        <f t="shared" si="604"/>
        <v>5.416348583126817E-2</v>
      </c>
      <c r="AC224" s="13">
        <f t="shared" si="604"/>
        <v>6.7704142384264573E-2</v>
      </c>
      <c r="AD224" s="13">
        <f t="shared" si="554"/>
        <v>4799999.6614769027</v>
      </c>
      <c r="AE224" s="13">
        <f t="shared" si="568"/>
        <v>4799999.9969101762</v>
      </c>
      <c r="AF224" s="4"/>
      <c r="AG224">
        <f t="shared" si="493"/>
        <v>213</v>
      </c>
      <c r="AH224" s="4"/>
      <c r="AI224" s="4"/>
      <c r="AJ224" s="13">
        <f t="shared" ref="AJ224:BC224" si="605">I223*AI$8</f>
        <v>4.0655616355455568E-5</v>
      </c>
      <c r="AK224" s="13">
        <f t="shared" si="605"/>
        <v>0</v>
      </c>
      <c r="AL224" s="13">
        <f t="shared" si="605"/>
        <v>0</v>
      </c>
      <c r="AM224" s="13">
        <f t="shared" si="605"/>
        <v>0</v>
      </c>
      <c r="AN224" s="13">
        <f t="shared" si="605"/>
        <v>0</v>
      </c>
      <c r="AO224" s="13">
        <f t="shared" si="605"/>
        <v>0</v>
      </c>
      <c r="AP224" s="13">
        <f t="shared" si="605"/>
        <v>0</v>
      </c>
      <c r="AQ224" s="13">
        <f t="shared" si="605"/>
        <v>0</v>
      </c>
      <c r="AR224" s="13">
        <f t="shared" si="605"/>
        <v>0</v>
      </c>
      <c r="AS224" s="13">
        <f t="shared" si="605"/>
        <v>0</v>
      </c>
      <c r="AT224" s="13">
        <f t="shared" si="605"/>
        <v>0</v>
      </c>
      <c r="AU224" s="13">
        <f t="shared" si="605"/>
        <v>0</v>
      </c>
      <c r="AV224" s="13">
        <f t="shared" si="605"/>
        <v>0</v>
      </c>
      <c r="AW224" s="13">
        <f t="shared" si="605"/>
        <v>0</v>
      </c>
      <c r="AX224" s="13">
        <f t="shared" si="605"/>
        <v>0</v>
      </c>
      <c r="AY224" s="13">
        <f t="shared" si="605"/>
        <v>0</v>
      </c>
      <c r="AZ224" s="13">
        <f t="shared" si="605"/>
        <v>0</v>
      </c>
      <c r="BA224" s="13">
        <f t="shared" si="605"/>
        <v>0</v>
      </c>
      <c r="BB224" s="13">
        <f t="shared" si="605"/>
        <v>0</v>
      </c>
      <c r="BC224" s="13">
        <f t="shared" si="605"/>
        <v>0</v>
      </c>
      <c r="BD224" s="13">
        <f t="shared" si="561"/>
        <v>0</v>
      </c>
      <c r="BE224" s="13">
        <f t="shared" si="562"/>
        <v>4.0655616355455568E-5</v>
      </c>
      <c r="BF224" s="13">
        <f t="shared" si="563"/>
        <v>199999.9998373776</v>
      </c>
      <c r="BG224" s="4">
        <f t="shared" si="527"/>
        <v>4999999.9967475543</v>
      </c>
      <c r="BH224" s="4">
        <f t="shared" si="579"/>
        <v>1.0000000024512874</v>
      </c>
      <c r="BI224" s="4">
        <f t="shared" si="556"/>
        <v>3.9999999993495088</v>
      </c>
      <c r="BJ224" s="4"/>
      <c r="BK224" s="4">
        <f t="shared" si="523"/>
        <v>5000000.0000000037</v>
      </c>
      <c r="BM224">
        <f t="shared" si="524"/>
        <v>213</v>
      </c>
      <c r="BN224" s="11">
        <f t="shared" si="528"/>
        <v>6.7759370590979538E-10</v>
      </c>
      <c r="BO224" s="9">
        <f t="shared" si="529"/>
        <v>1.1019196405666471E-13</v>
      </c>
      <c r="BP224" s="9">
        <f t="shared" si="530"/>
        <v>1.3223035081123215E-13</v>
      </c>
      <c r="BQ224" s="9">
        <f t="shared" si="531"/>
        <v>1.6528792905039184E-13</v>
      </c>
      <c r="BR224" s="9">
        <f t="shared" si="532"/>
        <v>2.066098965261328E-13</v>
      </c>
      <c r="BS224" s="9">
        <f t="shared" si="533"/>
        <v>2.5826234755338402E-13</v>
      </c>
      <c r="BT224" s="9">
        <f t="shared" si="534"/>
        <v>3.228278983416455E-13</v>
      </c>
      <c r="BU224" s="9">
        <f t="shared" si="535"/>
        <v>4.0353481652136879E-13</v>
      </c>
      <c r="BV224" s="9">
        <f t="shared" si="536"/>
        <v>5.0441843251917767E-13</v>
      </c>
      <c r="BW224" s="9">
        <f t="shared" si="537"/>
        <v>6.3052290294452991E-13</v>
      </c>
      <c r="BX224" s="9">
        <f t="shared" si="538"/>
        <v>7.8815341352262069E-13</v>
      </c>
      <c r="BY224" s="9">
        <f t="shared" si="539"/>
        <v>0</v>
      </c>
      <c r="BZ224" s="9">
        <f t="shared" si="540"/>
        <v>0</v>
      </c>
      <c r="CA224" s="9">
        <f t="shared" si="541"/>
        <v>0</v>
      </c>
      <c r="CB224" s="9">
        <f t="shared" si="542"/>
        <v>0</v>
      </c>
      <c r="CC224" s="9">
        <f t="shared" si="543"/>
        <v>0</v>
      </c>
      <c r="CD224" s="9">
        <f t="shared" si="544"/>
        <v>0</v>
      </c>
      <c r="CE224" s="9">
        <f t="shared" si="545"/>
        <v>0</v>
      </c>
      <c r="CF224" s="9">
        <f t="shared" si="546"/>
        <v>0</v>
      </c>
      <c r="CG224" s="9">
        <f t="shared" si="547"/>
        <v>0</v>
      </c>
      <c r="CH224" s="9">
        <f t="shared" si="548"/>
        <v>0</v>
      </c>
      <c r="CI224" s="9">
        <f t="shared" si="549"/>
        <v>0</v>
      </c>
      <c r="CJ224" s="9">
        <f t="shared" si="550"/>
        <v>6.5048991179717961E-4</v>
      </c>
      <c r="CK224" s="9">
        <f t="shared" si="570"/>
        <v>6.5048991531921959E-4</v>
      </c>
    </row>
    <row r="225" spans="2:89" x14ac:dyDescent="0.2">
      <c r="B225" s="1">
        <f t="shared" si="557"/>
        <v>44074</v>
      </c>
      <c r="C225" s="8">
        <f t="shared" si="551"/>
        <v>30.571428571428573</v>
      </c>
      <c r="D225">
        <f t="shared" si="564"/>
        <v>214</v>
      </c>
      <c r="E225" s="14">
        <f t="shared" si="558"/>
        <v>0.2</v>
      </c>
      <c r="F225" s="3">
        <f t="shared" si="552"/>
        <v>4.0551999668446754</v>
      </c>
      <c r="G225" s="4">
        <f t="shared" si="565"/>
        <v>2.6019598731579926E-3</v>
      </c>
      <c r="I225" s="13">
        <f t="shared" si="566"/>
        <v>6.5048991531921959E-4</v>
      </c>
      <c r="J225" s="13">
        <f t="shared" ref="J225:AC225" si="606">I224*(1-I$8)</f>
        <v>7.8058786977930285E-4</v>
      </c>
      <c r="K225" s="13">
        <f t="shared" si="606"/>
        <v>9.7573479253093359E-4</v>
      </c>
      <c r="L225" s="13">
        <f t="shared" si="606"/>
        <v>1.2196684208309026E-3</v>
      </c>
      <c r="M225" s="13">
        <f t="shared" si="606"/>
        <v>1.524585416925624E-3</v>
      </c>
      <c r="N225" s="13">
        <f t="shared" si="606"/>
        <v>1.9057316006693041E-3</v>
      </c>
      <c r="O225" s="13">
        <f t="shared" si="606"/>
        <v>2.3821642344521859E-3</v>
      </c>
      <c r="P225" s="13">
        <f t="shared" si="606"/>
        <v>2.9777048768446597E-3</v>
      </c>
      <c r="Q225" s="13">
        <f t="shared" si="606"/>
        <v>3.7221304457211732E-3</v>
      </c>
      <c r="R225" s="13">
        <f t="shared" si="606"/>
        <v>4.6526620410230627E-3</v>
      </c>
      <c r="S225" s="13">
        <f t="shared" si="606"/>
        <v>5.8158259636161931E-3</v>
      </c>
      <c r="T225" s="13">
        <f t="shared" si="606"/>
        <v>7.2697799738714319E-3</v>
      </c>
      <c r="U225" s="13">
        <f t="shared" si="606"/>
        <v>9.0872210914697913E-3</v>
      </c>
      <c r="V225" s="13">
        <f t="shared" si="606"/>
        <v>1.1359020308572058E-2</v>
      </c>
      <c r="W225" s="13">
        <f t="shared" si="606"/>
        <v>1.4198765924128609E-2</v>
      </c>
      <c r="X225" s="13">
        <f t="shared" si="606"/>
        <v>1.7748442622494882E-2</v>
      </c>
      <c r="Y225" s="13">
        <f t="shared" si="606"/>
        <v>2.218553018226848E-2</v>
      </c>
      <c r="Z225" s="13">
        <f t="shared" si="606"/>
        <v>2.7731876644578896E-2</v>
      </c>
      <c r="AA225" s="13">
        <f t="shared" si="606"/>
        <v>3.4664789433408977E-2</v>
      </c>
      <c r="AB225" s="13">
        <f t="shared" si="606"/>
        <v>4.3330898725075617E-2</v>
      </c>
      <c r="AC225" s="13">
        <f t="shared" si="606"/>
        <v>5.416348583126817E-2</v>
      </c>
      <c r="AD225" s="13">
        <f t="shared" si="554"/>
        <v>4799999.7291810447</v>
      </c>
      <c r="AE225" s="13">
        <f t="shared" si="568"/>
        <v>4799999.9975281414</v>
      </c>
      <c r="AF225" s="4"/>
      <c r="AG225">
        <f t="shared" si="493"/>
        <v>214</v>
      </c>
      <c r="AH225" s="4"/>
      <c r="AI225" s="4"/>
      <c r="AJ225" s="13">
        <f t="shared" ref="AJ225:BC225" si="607">I224*AI$8</f>
        <v>3.2524494574137621E-5</v>
      </c>
      <c r="AK225" s="13">
        <f t="shared" si="607"/>
        <v>0</v>
      </c>
      <c r="AL225" s="13">
        <f t="shared" si="607"/>
        <v>0</v>
      </c>
      <c r="AM225" s="13">
        <f t="shared" si="607"/>
        <v>0</v>
      </c>
      <c r="AN225" s="13">
        <f t="shared" si="607"/>
        <v>0</v>
      </c>
      <c r="AO225" s="13">
        <f t="shared" si="607"/>
        <v>0</v>
      </c>
      <c r="AP225" s="13">
        <f t="shared" si="607"/>
        <v>0</v>
      </c>
      <c r="AQ225" s="13">
        <f t="shared" si="607"/>
        <v>0</v>
      </c>
      <c r="AR225" s="13">
        <f t="shared" si="607"/>
        <v>0</v>
      </c>
      <c r="AS225" s="13">
        <f t="shared" si="607"/>
        <v>0</v>
      </c>
      <c r="AT225" s="13">
        <f t="shared" si="607"/>
        <v>0</v>
      </c>
      <c r="AU225" s="13">
        <f t="shared" si="607"/>
        <v>0</v>
      </c>
      <c r="AV225" s="13">
        <f t="shared" si="607"/>
        <v>0</v>
      </c>
      <c r="AW225" s="13">
        <f t="shared" si="607"/>
        <v>0</v>
      </c>
      <c r="AX225" s="13">
        <f t="shared" si="607"/>
        <v>0</v>
      </c>
      <c r="AY225" s="13">
        <f t="shared" si="607"/>
        <v>0</v>
      </c>
      <c r="AZ225" s="13">
        <f t="shared" si="607"/>
        <v>0</v>
      </c>
      <c r="BA225" s="13">
        <f t="shared" si="607"/>
        <v>0</v>
      </c>
      <c r="BB225" s="13">
        <f t="shared" si="607"/>
        <v>0</v>
      </c>
      <c r="BC225" s="13">
        <f t="shared" si="607"/>
        <v>0</v>
      </c>
      <c r="BD225" s="13">
        <f t="shared" si="561"/>
        <v>0</v>
      </c>
      <c r="BE225" s="13">
        <f t="shared" si="562"/>
        <v>3.2524494574137621E-5</v>
      </c>
      <c r="BF225" s="13">
        <f t="shared" si="563"/>
        <v>199999.99986990209</v>
      </c>
      <c r="BG225" s="4">
        <f t="shared" si="527"/>
        <v>4999999.9973980431</v>
      </c>
      <c r="BH225" s="4">
        <f t="shared" si="579"/>
        <v>1.0000000019610298</v>
      </c>
      <c r="BI225" s="4">
        <f t="shared" si="556"/>
        <v>3.9999999994796074</v>
      </c>
      <c r="BJ225" s="4"/>
      <c r="BK225" s="4">
        <f t="shared" si="523"/>
        <v>5000000.0000000028</v>
      </c>
      <c r="BM225">
        <f t="shared" si="524"/>
        <v>214</v>
      </c>
      <c r="BN225" s="11">
        <f t="shared" si="528"/>
        <v>5.4207497355988921E-10</v>
      </c>
      <c r="BO225" s="9">
        <f t="shared" si="529"/>
        <v>7.0522860729528103E-14</v>
      </c>
      <c r="BP225" s="9">
        <f t="shared" si="530"/>
        <v>8.4627429774357177E-14</v>
      </c>
      <c r="BQ225" s="9">
        <f t="shared" si="531"/>
        <v>1.0578428237253397E-13</v>
      </c>
      <c r="BR225" s="9">
        <f t="shared" si="532"/>
        <v>1.3223034539474866E-13</v>
      </c>
      <c r="BS225" s="9">
        <f t="shared" si="533"/>
        <v>1.6528791991395006E-13</v>
      </c>
      <c r="BT225" s="9">
        <f t="shared" si="534"/>
        <v>2.0660988140901169E-13</v>
      </c>
      <c r="BU225" s="9">
        <f t="shared" si="535"/>
        <v>2.5826232288119648E-13</v>
      </c>
      <c r="BV225" s="9">
        <f t="shared" si="536"/>
        <v>3.2282785847694441E-13</v>
      </c>
      <c r="BW225" s="9">
        <f t="shared" si="537"/>
        <v>4.0353475259015278E-13</v>
      </c>
      <c r="BX225" s="9">
        <f t="shared" si="538"/>
        <v>5.0441833057413541E-13</v>
      </c>
      <c r="BY225" s="9">
        <f t="shared" si="539"/>
        <v>0</v>
      </c>
      <c r="BZ225" s="9">
        <f t="shared" si="540"/>
        <v>0</v>
      </c>
      <c r="CA225" s="9">
        <f t="shared" si="541"/>
        <v>0</v>
      </c>
      <c r="CB225" s="9">
        <f t="shared" si="542"/>
        <v>0</v>
      </c>
      <c r="CC225" s="9">
        <f t="shared" si="543"/>
        <v>0</v>
      </c>
      <c r="CD225" s="9">
        <f t="shared" si="544"/>
        <v>0</v>
      </c>
      <c r="CE225" s="9">
        <f t="shared" si="545"/>
        <v>0</v>
      </c>
      <c r="CF225" s="9">
        <f t="shared" si="546"/>
        <v>0</v>
      </c>
      <c r="CG225" s="9">
        <f t="shared" si="547"/>
        <v>0</v>
      </c>
      <c r="CH225" s="9">
        <f t="shared" si="548"/>
        <v>0</v>
      </c>
      <c r="CI225" s="9">
        <f t="shared" si="549"/>
        <v>0</v>
      </c>
      <c r="CJ225" s="9">
        <f t="shared" si="550"/>
        <v>5.2039194525665803E-4</v>
      </c>
      <c r="CK225" s="9">
        <f t="shared" si="570"/>
        <v>5.2039194751076401E-4</v>
      </c>
    </row>
    <row r="226" spans="2:89" x14ac:dyDescent="0.2">
      <c r="B226" s="1">
        <f t="shared" si="557"/>
        <v>44075</v>
      </c>
      <c r="C226" s="8">
        <f t="shared" si="551"/>
        <v>30.714285714285715</v>
      </c>
      <c r="D226">
        <f t="shared" si="564"/>
        <v>215</v>
      </c>
      <c r="E226" s="14">
        <f t="shared" si="558"/>
        <v>0.2</v>
      </c>
      <c r="F226" s="3">
        <f t="shared" si="552"/>
        <v>4.0551999668446754</v>
      </c>
      <c r="G226" s="4">
        <f t="shared" si="565"/>
        <v>2.0815679256472285E-3</v>
      </c>
      <c r="I226" s="13">
        <f t="shared" si="566"/>
        <v>5.2039194751076401E-4</v>
      </c>
      <c r="J226" s="13">
        <f t="shared" ref="J226:AC226" si="608">I225*(1-I$8)</f>
        <v>6.2447031870645079E-4</v>
      </c>
      <c r="K226" s="13">
        <f t="shared" si="608"/>
        <v>7.8058786977930285E-4</v>
      </c>
      <c r="L226" s="13">
        <f t="shared" si="608"/>
        <v>9.7573479253093359E-4</v>
      </c>
      <c r="M226" s="13">
        <f t="shared" si="608"/>
        <v>1.2196684208309026E-3</v>
      </c>
      <c r="N226" s="13">
        <f t="shared" si="608"/>
        <v>1.524585416925624E-3</v>
      </c>
      <c r="O226" s="13">
        <f t="shared" si="608"/>
        <v>1.9057316006693041E-3</v>
      </c>
      <c r="P226" s="13">
        <f t="shared" si="608"/>
        <v>2.3821642344521859E-3</v>
      </c>
      <c r="Q226" s="13">
        <f t="shared" si="608"/>
        <v>2.9777048768446597E-3</v>
      </c>
      <c r="R226" s="13">
        <f t="shared" si="608"/>
        <v>3.7221304457211732E-3</v>
      </c>
      <c r="S226" s="13">
        <f t="shared" si="608"/>
        <v>4.6526620410230627E-3</v>
      </c>
      <c r="T226" s="13">
        <f t="shared" si="608"/>
        <v>5.8158259636161931E-3</v>
      </c>
      <c r="U226" s="13">
        <f t="shared" si="608"/>
        <v>7.2697799738714319E-3</v>
      </c>
      <c r="V226" s="13">
        <f t="shared" si="608"/>
        <v>9.0872210914697913E-3</v>
      </c>
      <c r="W226" s="13">
        <f t="shared" si="608"/>
        <v>1.1359020308572058E-2</v>
      </c>
      <c r="X226" s="13">
        <f t="shared" si="608"/>
        <v>1.4198765924128609E-2</v>
      </c>
      <c r="Y226" s="13">
        <f t="shared" si="608"/>
        <v>1.7748442622494882E-2</v>
      </c>
      <c r="Z226" s="13">
        <f t="shared" si="608"/>
        <v>2.218553018226848E-2</v>
      </c>
      <c r="AA226" s="13">
        <f t="shared" si="608"/>
        <v>2.7731876644578896E-2</v>
      </c>
      <c r="AB226" s="13">
        <f t="shared" si="608"/>
        <v>3.4664789433408977E-2</v>
      </c>
      <c r="AC226" s="13">
        <f t="shared" si="608"/>
        <v>4.3330898725075617E-2</v>
      </c>
      <c r="AD226" s="13">
        <f t="shared" si="554"/>
        <v>4799999.7833445305</v>
      </c>
      <c r="AE226" s="13">
        <f t="shared" si="568"/>
        <v>4799999.9980225135</v>
      </c>
      <c r="AF226" s="4"/>
      <c r="AG226">
        <f t="shared" si="493"/>
        <v>215</v>
      </c>
      <c r="AH226" s="4"/>
      <c r="AI226" s="4"/>
      <c r="AJ226" s="13">
        <f t="shared" ref="AJ226:BC226" si="609">I225*AI$8</f>
        <v>2.6019596612768784E-5</v>
      </c>
      <c r="AK226" s="13">
        <f t="shared" si="609"/>
        <v>0</v>
      </c>
      <c r="AL226" s="13">
        <f t="shared" si="609"/>
        <v>0</v>
      </c>
      <c r="AM226" s="13">
        <f t="shared" si="609"/>
        <v>0</v>
      </c>
      <c r="AN226" s="13">
        <f t="shared" si="609"/>
        <v>0</v>
      </c>
      <c r="AO226" s="13">
        <f t="shared" si="609"/>
        <v>0</v>
      </c>
      <c r="AP226" s="13">
        <f t="shared" si="609"/>
        <v>0</v>
      </c>
      <c r="AQ226" s="13">
        <f t="shared" si="609"/>
        <v>0</v>
      </c>
      <c r="AR226" s="13">
        <f t="shared" si="609"/>
        <v>0</v>
      </c>
      <c r="AS226" s="13">
        <f t="shared" si="609"/>
        <v>0</v>
      </c>
      <c r="AT226" s="13">
        <f t="shared" si="609"/>
        <v>0</v>
      </c>
      <c r="AU226" s="13">
        <f t="shared" si="609"/>
        <v>0</v>
      </c>
      <c r="AV226" s="13">
        <f t="shared" si="609"/>
        <v>0</v>
      </c>
      <c r="AW226" s="13">
        <f t="shared" si="609"/>
        <v>0</v>
      </c>
      <c r="AX226" s="13">
        <f t="shared" si="609"/>
        <v>0</v>
      </c>
      <c r="AY226" s="13">
        <f t="shared" si="609"/>
        <v>0</v>
      </c>
      <c r="AZ226" s="13">
        <f t="shared" si="609"/>
        <v>0</v>
      </c>
      <c r="BA226" s="13">
        <f t="shared" si="609"/>
        <v>0</v>
      </c>
      <c r="BB226" s="13">
        <f t="shared" si="609"/>
        <v>0</v>
      </c>
      <c r="BC226" s="13">
        <f t="shared" si="609"/>
        <v>0</v>
      </c>
      <c r="BD226" s="13">
        <f t="shared" si="561"/>
        <v>0</v>
      </c>
      <c r="BE226" s="13">
        <f t="shared" si="562"/>
        <v>2.6019596612768784E-5</v>
      </c>
      <c r="BF226" s="13">
        <f t="shared" si="563"/>
        <v>199999.9998959217</v>
      </c>
      <c r="BG226" s="4">
        <f t="shared" si="527"/>
        <v>4999999.9979184354</v>
      </c>
      <c r="BH226" s="4">
        <f t="shared" si="579"/>
        <v>1.000000001568824</v>
      </c>
      <c r="BI226" s="4">
        <f t="shared" si="556"/>
        <v>3.9999999995836859</v>
      </c>
      <c r="BJ226" s="4"/>
      <c r="BK226" s="4">
        <f t="shared" si="523"/>
        <v>5000000.0000000037</v>
      </c>
      <c r="BM226">
        <f t="shared" si="524"/>
        <v>215</v>
      </c>
      <c r="BN226" s="11">
        <f t="shared" si="528"/>
        <v>4.3365998450043592E-10</v>
      </c>
      <c r="BO226" s="9">
        <f t="shared" si="529"/>
        <v>4.5134632778333921E-14</v>
      </c>
      <c r="BP226" s="9">
        <f t="shared" si="530"/>
        <v>5.4161557746244352E-14</v>
      </c>
      <c r="BQ226" s="9">
        <f t="shared" si="531"/>
        <v>6.7701944701944168E-14</v>
      </c>
      <c r="BR226" s="9">
        <f t="shared" si="532"/>
        <v>8.4627427001100156E-14</v>
      </c>
      <c r="BS226" s="9">
        <f t="shared" si="533"/>
        <v>1.0578427769464008E-13</v>
      </c>
      <c r="BT226" s="9">
        <f t="shared" si="534"/>
        <v>1.3223033765471135E-13</v>
      </c>
      <c r="BU226" s="9">
        <f t="shared" si="535"/>
        <v>1.6528790728164828E-13</v>
      </c>
      <c r="BV226" s="9">
        <f t="shared" si="536"/>
        <v>2.0660986099800557E-13</v>
      </c>
      <c r="BW226" s="9">
        <f t="shared" si="537"/>
        <v>2.5826229014786553E-13</v>
      </c>
      <c r="BX226" s="9">
        <f t="shared" si="538"/>
        <v>3.2282780628000897E-13</v>
      </c>
      <c r="BY226" s="9">
        <f t="shared" si="539"/>
        <v>0</v>
      </c>
      <c r="BZ226" s="9">
        <f t="shared" si="540"/>
        <v>0</v>
      </c>
      <c r="CA226" s="9">
        <f t="shared" si="541"/>
        <v>0</v>
      </c>
      <c r="CB226" s="9">
        <f t="shared" si="542"/>
        <v>0</v>
      </c>
      <c r="CC226" s="9">
        <f t="shared" si="543"/>
        <v>0</v>
      </c>
      <c r="CD226" s="9">
        <f t="shared" si="544"/>
        <v>0</v>
      </c>
      <c r="CE226" s="9">
        <f t="shared" si="545"/>
        <v>0</v>
      </c>
      <c r="CF226" s="9">
        <f t="shared" si="546"/>
        <v>0</v>
      </c>
      <c r="CG226" s="9">
        <f t="shared" si="547"/>
        <v>0</v>
      </c>
      <c r="CH226" s="9">
        <f t="shared" si="548"/>
        <v>0</v>
      </c>
      <c r="CI226" s="9">
        <f t="shared" si="549"/>
        <v>0</v>
      </c>
      <c r="CJ226" s="9">
        <f t="shared" si="550"/>
        <v>4.1631356632945699E-4</v>
      </c>
      <c r="CK226" s="9">
        <f t="shared" si="570"/>
        <v>4.1631356777208501E-4</v>
      </c>
    </row>
    <row r="227" spans="2:89" x14ac:dyDescent="0.2">
      <c r="B227" s="1">
        <f t="shared" si="557"/>
        <v>44076</v>
      </c>
      <c r="C227" s="8">
        <f t="shared" si="551"/>
        <v>30.857142857142858</v>
      </c>
      <c r="D227">
        <f t="shared" si="564"/>
        <v>216</v>
      </c>
      <c r="E227" s="14">
        <f t="shared" si="558"/>
        <v>0.2</v>
      </c>
      <c r="F227" s="3">
        <f t="shared" si="552"/>
        <v>4.0551999668446754</v>
      </c>
      <c r="G227" s="4">
        <f t="shared" si="565"/>
        <v>1.6652543578751435E-3</v>
      </c>
      <c r="I227" s="13">
        <f t="shared" si="566"/>
        <v>4.1631356777208501E-4</v>
      </c>
      <c r="J227" s="13">
        <f t="shared" ref="J227:AC227" si="610">I226*(1-I$8)</f>
        <v>4.9957626961033346E-4</v>
      </c>
      <c r="K227" s="13">
        <f t="shared" si="610"/>
        <v>6.2447031870645079E-4</v>
      </c>
      <c r="L227" s="13">
        <f t="shared" si="610"/>
        <v>7.8058786977930285E-4</v>
      </c>
      <c r="M227" s="13">
        <f t="shared" si="610"/>
        <v>9.7573479253093359E-4</v>
      </c>
      <c r="N227" s="13">
        <f t="shared" si="610"/>
        <v>1.2196684208309026E-3</v>
      </c>
      <c r="O227" s="13">
        <f t="shared" si="610"/>
        <v>1.524585416925624E-3</v>
      </c>
      <c r="P227" s="13">
        <f t="shared" si="610"/>
        <v>1.9057316006693041E-3</v>
      </c>
      <c r="Q227" s="13">
        <f t="shared" si="610"/>
        <v>2.3821642344521859E-3</v>
      </c>
      <c r="R227" s="13">
        <f t="shared" si="610"/>
        <v>2.9777048768446597E-3</v>
      </c>
      <c r="S227" s="13">
        <f t="shared" si="610"/>
        <v>3.7221304457211732E-3</v>
      </c>
      <c r="T227" s="13">
        <f t="shared" si="610"/>
        <v>4.6526620410230627E-3</v>
      </c>
      <c r="U227" s="13">
        <f t="shared" si="610"/>
        <v>5.8158259636161931E-3</v>
      </c>
      <c r="V227" s="13">
        <f t="shared" si="610"/>
        <v>7.2697799738714319E-3</v>
      </c>
      <c r="W227" s="13">
        <f t="shared" si="610"/>
        <v>9.0872210914697913E-3</v>
      </c>
      <c r="X227" s="13">
        <f t="shared" si="610"/>
        <v>1.1359020308572058E-2</v>
      </c>
      <c r="Y227" s="13">
        <f t="shared" si="610"/>
        <v>1.4198765924128609E-2</v>
      </c>
      <c r="Z227" s="13">
        <f t="shared" si="610"/>
        <v>1.7748442622494882E-2</v>
      </c>
      <c r="AA227" s="13">
        <f t="shared" si="610"/>
        <v>2.218553018226848E-2</v>
      </c>
      <c r="AB227" s="13">
        <f t="shared" si="610"/>
        <v>2.7731876644578896E-2</v>
      </c>
      <c r="AC227" s="13">
        <f t="shared" si="610"/>
        <v>3.4664789433408977E-2</v>
      </c>
      <c r="AD227" s="13">
        <f t="shared" si="554"/>
        <v>4799999.826675429</v>
      </c>
      <c r="AE227" s="13">
        <f t="shared" si="568"/>
        <v>4799999.9984180108</v>
      </c>
      <c r="AF227" s="4"/>
      <c r="AG227">
        <f t="shared" si="493"/>
        <v>216</v>
      </c>
      <c r="AH227" s="4"/>
      <c r="AI227" s="4"/>
      <c r="AJ227" s="13">
        <f t="shared" ref="AJ227:BC227" si="611">I226*AI$8</f>
        <v>2.081567790043056E-5</v>
      </c>
      <c r="AK227" s="13">
        <f t="shared" si="611"/>
        <v>0</v>
      </c>
      <c r="AL227" s="13">
        <f t="shared" si="611"/>
        <v>0</v>
      </c>
      <c r="AM227" s="13">
        <f t="shared" si="611"/>
        <v>0</v>
      </c>
      <c r="AN227" s="13">
        <f t="shared" si="611"/>
        <v>0</v>
      </c>
      <c r="AO227" s="13">
        <f t="shared" si="611"/>
        <v>0</v>
      </c>
      <c r="AP227" s="13">
        <f t="shared" si="611"/>
        <v>0</v>
      </c>
      <c r="AQ227" s="13">
        <f t="shared" si="611"/>
        <v>0</v>
      </c>
      <c r="AR227" s="13">
        <f t="shared" si="611"/>
        <v>0</v>
      </c>
      <c r="AS227" s="13">
        <f t="shared" si="611"/>
        <v>0</v>
      </c>
      <c r="AT227" s="13">
        <f t="shared" si="611"/>
        <v>0</v>
      </c>
      <c r="AU227" s="13">
        <f t="shared" si="611"/>
        <v>0</v>
      </c>
      <c r="AV227" s="13">
        <f t="shared" si="611"/>
        <v>0</v>
      </c>
      <c r="AW227" s="13">
        <f t="shared" si="611"/>
        <v>0</v>
      </c>
      <c r="AX227" s="13">
        <f t="shared" si="611"/>
        <v>0</v>
      </c>
      <c r="AY227" s="13">
        <f t="shared" si="611"/>
        <v>0</v>
      </c>
      <c r="AZ227" s="13">
        <f t="shared" si="611"/>
        <v>0</v>
      </c>
      <c r="BA227" s="13">
        <f t="shared" si="611"/>
        <v>0</v>
      </c>
      <c r="BB227" s="13">
        <f t="shared" si="611"/>
        <v>0</v>
      </c>
      <c r="BC227" s="13">
        <f t="shared" si="611"/>
        <v>0</v>
      </c>
      <c r="BD227" s="13">
        <f t="shared" si="561"/>
        <v>0</v>
      </c>
      <c r="BE227" s="13">
        <f t="shared" si="562"/>
        <v>2.081567790043056E-5</v>
      </c>
      <c r="BF227" s="13">
        <f t="shared" si="563"/>
        <v>199999.99991673738</v>
      </c>
      <c r="BG227" s="4">
        <f t="shared" si="527"/>
        <v>4999999.9983347477</v>
      </c>
      <c r="BH227" s="4">
        <f t="shared" si="579"/>
        <v>1.0000000012550592</v>
      </c>
      <c r="BI227" s="4">
        <f t="shared" si="556"/>
        <v>3.9999999996669491</v>
      </c>
      <c r="BJ227" s="4"/>
      <c r="BK227" s="4">
        <f t="shared" si="523"/>
        <v>5000000.0000000019</v>
      </c>
      <c r="BM227">
        <f t="shared" si="524"/>
        <v>216</v>
      </c>
      <c r="BN227" s="11">
        <f t="shared" si="528"/>
        <v>3.469279912179701E-10</v>
      </c>
      <c r="BO227" s="9">
        <f t="shared" si="529"/>
        <v>2.8886165956791147E-14</v>
      </c>
      <c r="BP227" s="9">
        <f t="shared" si="530"/>
        <v>3.4663398335216011E-14</v>
      </c>
      <c r="BQ227" s="9">
        <f t="shared" si="531"/>
        <v>4.3329246648814915E-14</v>
      </c>
      <c r="BR227" s="9">
        <f t="shared" si="532"/>
        <v>5.4161556326329603E-14</v>
      </c>
      <c r="BS227" s="9">
        <f t="shared" si="533"/>
        <v>6.770194230684793E-14</v>
      </c>
      <c r="BT227" s="9">
        <f t="shared" si="534"/>
        <v>8.4627423038171772E-14</v>
      </c>
      <c r="BU227" s="9">
        <f t="shared" si="535"/>
        <v>1.0578427122684363E-13</v>
      </c>
      <c r="BV227" s="9">
        <f t="shared" si="536"/>
        <v>1.322303272041617E-13</v>
      </c>
      <c r="BW227" s="9">
        <f t="shared" si="537"/>
        <v>1.6528789052195809E-13</v>
      </c>
      <c r="BX227" s="9">
        <f t="shared" si="538"/>
        <v>2.0660983427273419E-13</v>
      </c>
      <c r="BY227" s="9">
        <f t="shared" si="539"/>
        <v>0</v>
      </c>
      <c r="BZ227" s="9">
        <f t="shared" si="540"/>
        <v>0</v>
      </c>
      <c r="CA227" s="9">
        <f t="shared" si="541"/>
        <v>0</v>
      </c>
      <c r="CB227" s="9">
        <f t="shared" si="542"/>
        <v>0</v>
      </c>
      <c r="CC227" s="9">
        <f t="shared" si="543"/>
        <v>0</v>
      </c>
      <c r="CD227" s="9">
        <f t="shared" si="544"/>
        <v>0</v>
      </c>
      <c r="CE227" s="9">
        <f t="shared" si="545"/>
        <v>0</v>
      </c>
      <c r="CF227" s="9">
        <f t="shared" si="546"/>
        <v>0</v>
      </c>
      <c r="CG227" s="9">
        <f t="shared" si="547"/>
        <v>0</v>
      </c>
      <c r="CH227" s="9">
        <f t="shared" si="548"/>
        <v>0</v>
      </c>
      <c r="CI227" s="9">
        <f t="shared" si="549"/>
        <v>0</v>
      </c>
      <c r="CJ227" s="9">
        <f t="shared" si="550"/>
        <v>3.3305085954302225E-4</v>
      </c>
      <c r="CK227" s="9">
        <f t="shared" si="570"/>
        <v>3.3305086046630432E-4</v>
      </c>
    </row>
    <row r="228" spans="2:89" x14ac:dyDescent="0.2">
      <c r="B228" s="1">
        <f t="shared" si="557"/>
        <v>44077</v>
      </c>
      <c r="C228" s="8">
        <f t="shared" si="551"/>
        <v>31</v>
      </c>
      <c r="D228">
        <f t="shared" si="564"/>
        <v>217</v>
      </c>
      <c r="E228" s="14">
        <f t="shared" si="558"/>
        <v>0.2</v>
      </c>
      <c r="F228" s="3">
        <f t="shared" si="552"/>
        <v>4.0551999668446754</v>
      </c>
      <c r="G228" s="4">
        <f t="shared" si="565"/>
        <v>1.3322034974088391E-3</v>
      </c>
      <c r="I228" s="13">
        <f t="shared" si="566"/>
        <v>3.3305086046630432E-4</v>
      </c>
      <c r="J228" s="13">
        <f t="shared" ref="J228:AC228" si="612">I227*(1-I$8)</f>
        <v>3.9966102506120159E-4</v>
      </c>
      <c r="K228" s="13">
        <f t="shared" si="612"/>
        <v>4.9957626961033346E-4</v>
      </c>
      <c r="L228" s="13">
        <f t="shared" si="612"/>
        <v>6.2447031870645079E-4</v>
      </c>
      <c r="M228" s="13">
        <f t="shared" si="612"/>
        <v>7.8058786977930285E-4</v>
      </c>
      <c r="N228" s="13">
        <f t="shared" si="612"/>
        <v>9.7573479253093359E-4</v>
      </c>
      <c r="O228" s="13">
        <f t="shared" si="612"/>
        <v>1.2196684208309026E-3</v>
      </c>
      <c r="P228" s="13">
        <f t="shared" si="612"/>
        <v>1.524585416925624E-3</v>
      </c>
      <c r="Q228" s="13">
        <f t="shared" si="612"/>
        <v>1.9057316006693041E-3</v>
      </c>
      <c r="R228" s="13">
        <f t="shared" si="612"/>
        <v>2.3821642344521859E-3</v>
      </c>
      <c r="S228" s="13">
        <f t="shared" si="612"/>
        <v>2.9777048768446597E-3</v>
      </c>
      <c r="T228" s="13">
        <f t="shared" si="612"/>
        <v>3.7221304457211732E-3</v>
      </c>
      <c r="U228" s="13">
        <f t="shared" si="612"/>
        <v>4.6526620410230627E-3</v>
      </c>
      <c r="V228" s="13">
        <f t="shared" si="612"/>
        <v>5.8158259636161931E-3</v>
      </c>
      <c r="W228" s="13">
        <f t="shared" si="612"/>
        <v>7.2697799738714319E-3</v>
      </c>
      <c r="X228" s="13">
        <f t="shared" si="612"/>
        <v>9.0872210914697913E-3</v>
      </c>
      <c r="Y228" s="13">
        <f t="shared" si="612"/>
        <v>1.1359020308572058E-2</v>
      </c>
      <c r="Z228" s="13">
        <f t="shared" si="612"/>
        <v>1.4198765924128609E-2</v>
      </c>
      <c r="AA228" s="13">
        <f t="shared" si="612"/>
        <v>1.7748442622494882E-2</v>
      </c>
      <c r="AB228" s="13">
        <f t="shared" si="612"/>
        <v>2.218553018226848E-2</v>
      </c>
      <c r="AC228" s="13">
        <f t="shared" si="612"/>
        <v>2.7731876644578896E-2</v>
      </c>
      <c r="AD228" s="13">
        <f t="shared" si="554"/>
        <v>4799999.8613402182</v>
      </c>
      <c r="AE228" s="13">
        <f t="shared" si="568"/>
        <v>4799999.998734409</v>
      </c>
      <c r="AF228" s="4"/>
      <c r="AG228">
        <f t="shared" si="493"/>
        <v>217</v>
      </c>
      <c r="AH228" s="4"/>
      <c r="AI228" s="4"/>
      <c r="AJ228" s="13">
        <f t="shared" ref="AJ228:BC228" si="613">I227*AI$8</f>
        <v>1.6652542710883401E-5</v>
      </c>
      <c r="AK228" s="13">
        <f t="shared" si="613"/>
        <v>0</v>
      </c>
      <c r="AL228" s="13">
        <f t="shared" si="613"/>
        <v>0</v>
      </c>
      <c r="AM228" s="13">
        <f t="shared" si="613"/>
        <v>0</v>
      </c>
      <c r="AN228" s="13">
        <f t="shared" si="613"/>
        <v>0</v>
      </c>
      <c r="AO228" s="13">
        <f t="shared" si="613"/>
        <v>0</v>
      </c>
      <c r="AP228" s="13">
        <f t="shared" si="613"/>
        <v>0</v>
      </c>
      <c r="AQ228" s="13">
        <f t="shared" si="613"/>
        <v>0</v>
      </c>
      <c r="AR228" s="13">
        <f t="shared" si="613"/>
        <v>0</v>
      </c>
      <c r="AS228" s="13">
        <f t="shared" si="613"/>
        <v>0</v>
      </c>
      <c r="AT228" s="13">
        <f t="shared" si="613"/>
        <v>0</v>
      </c>
      <c r="AU228" s="13">
        <f t="shared" si="613"/>
        <v>0</v>
      </c>
      <c r="AV228" s="13">
        <f t="shared" si="613"/>
        <v>0</v>
      </c>
      <c r="AW228" s="13">
        <f t="shared" si="613"/>
        <v>0</v>
      </c>
      <c r="AX228" s="13">
        <f t="shared" si="613"/>
        <v>0</v>
      </c>
      <c r="AY228" s="13">
        <f t="shared" si="613"/>
        <v>0</v>
      </c>
      <c r="AZ228" s="13">
        <f t="shared" si="613"/>
        <v>0</v>
      </c>
      <c r="BA228" s="13">
        <f t="shared" si="613"/>
        <v>0</v>
      </c>
      <c r="BB228" s="13">
        <f t="shared" si="613"/>
        <v>0</v>
      </c>
      <c r="BC228" s="13">
        <f t="shared" si="613"/>
        <v>0</v>
      </c>
      <c r="BD228" s="13">
        <f t="shared" si="561"/>
        <v>0</v>
      </c>
      <c r="BE228" s="13">
        <f t="shared" si="562"/>
        <v>1.6652542710883401E-5</v>
      </c>
      <c r="BF228" s="13">
        <f t="shared" si="563"/>
        <v>199999.99993338992</v>
      </c>
      <c r="BG228" s="4">
        <f t="shared" si="527"/>
        <v>4999999.9986677989</v>
      </c>
      <c r="BH228" s="4">
        <f t="shared" si="579"/>
        <v>1.0000000010040473</v>
      </c>
      <c r="BI228" s="4">
        <f t="shared" si="556"/>
        <v>3.9999999997335589</v>
      </c>
      <c r="BJ228" s="4"/>
      <c r="BK228" s="4">
        <f t="shared" si="523"/>
        <v>5000000.0000000028</v>
      </c>
      <c r="BM228">
        <f t="shared" si="524"/>
        <v>217</v>
      </c>
      <c r="BN228" s="11">
        <f t="shared" si="528"/>
        <v>2.775423952896565E-10</v>
      </c>
      <c r="BO228" s="9">
        <f t="shared" si="529"/>
        <v>1.8487146713419854E-14</v>
      </c>
      <c r="BP228" s="9">
        <f t="shared" si="530"/>
        <v>2.2184575639881065E-14</v>
      </c>
      <c r="BQ228" s="9">
        <f t="shared" si="531"/>
        <v>2.7730718899504638E-14</v>
      </c>
      <c r="BR228" s="9">
        <f t="shared" si="532"/>
        <v>3.4663397608216713E-14</v>
      </c>
      <c r="BS228" s="9">
        <f t="shared" si="533"/>
        <v>4.3329245422519644E-14</v>
      </c>
      <c r="BT228" s="9">
        <f t="shared" si="534"/>
        <v>5.4161554297298272E-14</v>
      </c>
      <c r="BU228" s="9">
        <f t="shared" si="535"/>
        <v>6.7701938995312301E-14</v>
      </c>
      <c r="BV228" s="9">
        <f t="shared" si="536"/>
        <v>8.4627417687443451E-14</v>
      </c>
      <c r="BW228" s="9">
        <f t="shared" si="537"/>
        <v>1.0578426264578997E-13</v>
      </c>
      <c r="BX228" s="9">
        <f t="shared" si="538"/>
        <v>1.3223031352064211E-13</v>
      </c>
      <c r="BY228" s="9">
        <f t="shared" si="539"/>
        <v>0</v>
      </c>
      <c r="BZ228" s="9">
        <f t="shared" si="540"/>
        <v>0</v>
      </c>
      <c r="CA228" s="9">
        <f t="shared" si="541"/>
        <v>0</v>
      </c>
      <c r="CB228" s="9">
        <f t="shared" si="542"/>
        <v>0</v>
      </c>
      <c r="CC228" s="9">
        <f t="shared" si="543"/>
        <v>0</v>
      </c>
      <c r="CD228" s="9">
        <f t="shared" si="544"/>
        <v>0</v>
      </c>
      <c r="CE228" s="9">
        <f t="shared" si="545"/>
        <v>0</v>
      </c>
      <c r="CF228" s="9">
        <f t="shared" si="546"/>
        <v>0</v>
      </c>
      <c r="CG228" s="9">
        <f t="shared" si="547"/>
        <v>0</v>
      </c>
      <c r="CH228" s="9">
        <f t="shared" si="548"/>
        <v>0</v>
      </c>
      <c r="CI228" s="9">
        <f t="shared" si="549"/>
        <v>0</v>
      </c>
      <c r="CJ228" s="9">
        <f t="shared" si="550"/>
        <v>2.6644069178127663E-4</v>
      </c>
      <c r="CK228" s="9">
        <f t="shared" si="570"/>
        <v>2.6644069237217723E-4</v>
      </c>
    </row>
    <row r="229" spans="2:89" x14ac:dyDescent="0.2">
      <c r="B229" s="1">
        <f t="shared" si="557"/>
        <v>44078</v>
      </c>
      <c r="C229" s="8">
        <f t="shared" si="551"/>
        <v>31.142857142857142</v>
      </c>
      <c r="D229">
        <f t="shared" si="564"/>
        <v>218</v>
      </c>
      <c r="E229" s="14">
        <f t="shared" si="558"/>
        <v>0.2</v>
      </c>
      <c r="F229" s="3">
        <f t="shared" si="552"/>
        <v>4.0551999668446754</v>
      </c>
      <c r="G229" s="4">
        <f t="shared" si="565"/>
        <v>1.0657628050366619E-3</v>
      </c>
      <c r="I229" s="13">
        <f t="shared" si="566"/>
        <v>2.6644069237217723E-4</v>
      </c>
      <c r="J229" s="13">
        <f t="shared" ref="J229:AC229" si="614">I228*(1-I$8)</f>
        <v>3.1972882604765213E-4</v>
      </c>
      <c r="K229" s="13">
        <f t="shared" si="614"/>
        <v>3.9966102506120159E-4</v>
      </c>
      <c r="L229" s="13">
        <f t="shared" si="614"/>
        <v>4.9957626961033346E-4</v>
      </c>
      <c r="M229" s="13">
        <f t="shared" si="614"/>
        <v>6.2447031870645079E-4</v>
      </c>
      <c r="N229" s="13">
        <f t="shared" si="614"/>
        <v>7.8058786977930285E-4</v>
      </c>
      <c r="O229" s="13">
        <f t="shared" si="614"/>
        <v>9.7573479253093359E-4</v>
      </c>
      <c r="P229" s="13">
        <f t="shared" si="614"/>
        <v>1.2196684208309026E-3</v>
      </c>
      <c r="Q229" s="13">
        <f t="shared" si="614"/>
        <v>1.524585416925624E-3</v>
      </c>
      <c r="R229" s="13">
        <f t="shared" si="614"/>
        <v>1.9057316006693041E-3</v>
      </c>
      <c r="S229" s="13">
        <f t="shared" si="614"/>
        <v>2.3821642344521859E-3</v>
      </c>
      <c r="T229" s="13">
        <f t="shared" si="614"/>
        <v>2.9777048768446597E-3</v>
      </c>
      <c r="U229" s="13">
        <f t="shared" si="614"/>
        <v>3.7221304457211732E-3</v>
      </c>
      <c r="V229" s="13">
        <f t="shared" si="614"/>
        <v>4.6526620410230627E-3</v>
      </c>
      <c r="W229" s="13">
        <f t="shared" si="614"/>
        <v>5.8158259636161931E-3</v>
      </c>
      <c r="X229" s="13">
        <f t="shared" si="614"/>
        <v>7.2697799738714319E-3</v>
      </c>
      <c r="Y229" s="13">
        <f t="shared" si="614"/>
        <v>9.0872210914697913E-3</v>
      </c>
      <c r="Z229" s="13">
        <f t="shared" si="614"/>
        <v>1.1359020308572058E-2</v>
      </c>
      <c r="AA229" s="13">
        <f t="shared" si="614"/>
        <v>1.4198765924128609E-2</v>
      </c>
      <c r="AB229" s="13">
        <f t="shared" si="614"/>
        <v>1.7748442622494882E-2</v>
      </c>
      <c r="AC229" s="13">
        <f t="shared" si="614"/>
        <v>2.218553018226848E-2</v>
      </c>
      <c r="AD229" s="13">
        <f t="shared" si="554"/>
        <v>4799999.889072095</v>
      </c>
      <c r="AE229" s="13">
        <f t="shared" si="568"/>
        <v>4799999.9989875276</v>
      </c>
      <c r="AF229" s="4"/>
      <c r="AG229">
        <f t="shared" si="493"/>
        <v>218</v>
      </c>
      <c r="AH229" s="4"/>
      <c r="AI229" s="4"/>
      <c r="AJ229" s="13">
        <f t="shared" ref="AJ229:BC229" si="615">I228*AI$8</f>
        <v>1.3322034418652174E-5</v>
      </c>
      <c r="AK229" s="13">
        <f t="shared" si="615"/>
        <v>0</v>
      </c>
      <c r="AL229" s="13">
        <f t="shared" si="615"/>
        <v>0</v>
      </c>
      <c r="AM229" s="13">
        <f t="shared" si="615"/>
        <v>0</v>
      </c>
      <c r="AN229" s="13">
        <f t="shared" si="615"/>
        <v>0</v>
      </c>
      <c r="AO229" s="13">
        <f t="shared" si="615"/>
        <v>0</v>
      </c>
      <c r="AP229" s="13">
        <f t="shared" si="615"/>
        <v>0</v>
      </c>
      <c r="AQ229" s="13">
        <f t="shared" si="615"/>
        <v>0</v>
      </c>
      <c r="AR229" s="13">
        <f t="shared" si="615"/>
        <v>0</v>
      </c>
      <c r="AS229" s="13">
        <f t="shared" si="615"/>
        <v>0</v>
      </c>
      <c r="AT229" s="13">
        <f t="shared" si="615"/>
        <v>0</v>
      </c>
      <c r="AU229" s="13">
        <f t="shared" si="615"/>
        <v>0</v>
      </c>
      <c r="AV229" s="13">
        <f t="shared" si="615"/>
        <v>0</v>
      </c>
      <c r="AW229" s="13">
        <f t="shared" si="615"/>
        <v>0</v>
      </c>
      <c r="AX229" s="13">
        <f t="shared" si="615"/>
        <v>0</v>
      </c>
      <c r="AY229" s="13">
        <f t="shared" si="615"/>
        <v>0</v>
      </c>
      <c r="AZ229" s="13">
        <f t="shared" si="615"/>
        <v>0</v>
      </c>
      <c r="BA229" s="13">
        <f t="shared" si="615"/>
        <v>0</v>
      </c>
      <c r="BB229" s="13">
        <f t="shared" si="615"/>
        <v>0</v>
      </c>
      <c r="BC229" s="13">
        <f t="shared" si="615"/>
        <v>0</v>
      </c>
      <c r="BD229" s="13">
        <f t="shared" si="561"/>
        <v>0</v>
      </c>
      <c r="BE229" s="13">
        <f t="shared" si="562"/>
        <v>1.3322034418652174E-5</v>
      </c>
      <c r="BF229" s="13">
        <f t="shared" si="563"/>
        <v>199999.99994671196</v>
      </c>
      <c r="BG229" s="4">
        <f t="shared" si="527"/>
        <v>4999999.9989342391</v>
      </c>
      <c r="BH229" s="4">
        <f t="shared" si="579"/>
        <v>1.0000000008032377</v>
      </c>
      <c r="BI229" s="4">
        <f t="shared" si="556"/>
        <v>3.9999999997868478</v>
      </c>
      <c r="BJ229" s="4"/>
      <c r="BK229" s="4">
        <f t="shared" si="523"/>
        <v>5000000.0000000019</v>
      </c>
      <c r="BM229">
        <f t="shared" si="524"/>
        <v>218</v>
      </c>
      <c r="BN229" s="11">
        <f t="shared" si="528"/>
        <v>2.2203391771350618E-10</v>
      </c>
      <c r="BO229" s="9">
        <f t="shared" si="529"/>
        <v>1.1831774153138722E-14</v>
      </c>
      <c r="BP229" s="9">
        <f t="shared" si="530"/>
        <v>1.4198128770660065E-14</v>
      </c>
      <c r="BQ229" s="9">
        <f t="shared" si="531"/>
        <v>1.7747660630346875E-14</v>
      </c>
      <c r="BR229" s="9">
        <f t="shared" si="532"/>
        <v>2.2184575267656236E-14</v>
      </c>
      <c r="BS229" s="9">
        <f t="shared" si="533"/>
        <v>2.773071827163902E-14</v>
      </c>
      <c r="BT229" s="9">
        <f t="shared" si="534"/>
        <v>3.466339656934777E-14</v>
      </c>
      <c r="BU229" s="9">
        <f t="shared" si="535"/>
        <v>4.3329243727003672E-14</v>
      </c>
      <c r="BV229" s="9">
        <f t="shared" si="536"/>
        <v>5.4161551557706129E-14</v>
      </c>
      <c r="BW229" s="9">
        <f t="shared" si="537"/>
        <v>6.7701934601775104E-14</v>
      </c>
      <c r="BX229" s="9">
        <f t="shared" si="538"/>
        <v>8.4627410681407347E-14</v>
      </c>
      <c r="BY229" s="9">
        <f t="shared" si="539"/>
        <v>0</v>
      </c>
      <c r="BZ229" s="9">
        <f t="shared" si="540"/>
        <v>0</v>
      </c>
      <c r="CA229" s="9">
        <f t="shared" si="541"/>
        <v>0</v>
      </c>
      <c r="CB229" s="9">
        <f t="shared" si="542"/>
        <v>0</v>
      </c>
      <c r="CC229" s="9">
        <f t="shared" si="543"/>
        <v>0</v>
      </c>
      <c r="CD229" s="9">
        <f t="shared" si="544"/>
        <v>0</v>
      </c>
      <c r="CE229" s="9">
        <f t="shared" si="545"/>
        <v>0</v>
      </c>
      <c r="CF229" s="9">
        <f t="shared" si="546"/>
        <v>0</v>
      </c>
      <c r="CG229" s="9">
        <f t="shared" si="547"/>
        <v>0</v>
      </c>
      <c r="CH229" s="9">
        <f t="shared" si="548"/>
        <v>0</v>
      </c>
      <c r="CI229" s="9">
        <f t="shared" si="549"/>
        <v>0</v>
      </c>
      <c r="CJ229" s="9">
        <f t="shared" si="550"/>
        <v>2.131525560790145E-4</v>
      </c>
      <c r="CK229" s="9">
        <f t="shared" si="570"/>
        <v>2.1315255645719088E-4</v>
      </c>
    </row>
    <row r="230" spans="2:89" x14ac:dyDescent="0.2">
      <c r="B230" s="1">
        <f t="shared" si="557"/>
        <v>44079</v>
      </c>
      <c r="C230" s="8">
        <f t="shared" si="551"/>
        <v>31.285714285714285</v>
      </c>
      <c r="D230">
        <f t="shared" si="564"/>
        <v>219</v>
      </c>
      <c r="E230" s="14">
        <f t="shared" si="558"/>
        <v>0.2</v>
      </c>
      <c r="F230" s="3">
        <f t="shared" si="552"/>
        <v>4.0551999668446754</v>
      </c>
      <c r="G230" s="4">
        <f t="shared" si="565"/>
        <v>8.5261024857947109E-4</v>
      </c>
      <c r="I230" s="13">
        <f t="shared" si="566"/>
        <v>2.1315255645719088E-4</v>
      </c>
      <c r="J230" s="13">
        <f t="shared" ref="J230:AC230" si="616">I229*(1-I$8)</f>
        <v>2.5578306467729015E-4</v>
      </c>
      <c r="K230" s="13">
        <f t="shared" si="616"/>
        <v>3.1972882604765213E-4</v>
      </c>
      <c r="L230" s="13">
        <f t="shared" si="616"/>
        <v>3.9966102506120159E-4</v>
      </c>
      <c r="M230" s="13">
        <f t="shared" si="616"/>
        <v>4.9957626961033346E-4</v>
      </c>
      <c r="N230" s="13">
        <f t="shared" si="616"/>
        <v>6.2447031870645079E-4</v>
      </c>
      <c r="O230" s="13">
        <f t="shared" si="616"/>
        <v>7.8058786977930285E-4</v>
      </c>
      <c r="P230" s="13">
        <f t="shared" si="616"/>
        <v>9.7573479253093359E-4</v>
      </c>
      <c r="Q230" s="13">
        <f t="shared" si="616"/>
        <v>1.2196684208309026E-3</v>
      </c>
      <c r="R230" s="13">
        <f t="shared" si="616"/>
        <v>1.524585416925624E-3</v>
      </c>
      <c r="S230" s="13">
        <f t="shared" si="616"/>
        <v>1.9057316006693041E-3</v>
      </c>
      <c r="T230" s="13">
        <f t="shared" si="616"/>
        <v>2.3821642344521859E-3</v>
      </c>
      <c r="U230" s="13">
        <f t="shared" si="616"/>
        <v>2.9777048768446597E-3</v>
      </c>
      <c r="V230" s="13">
        <f t="shared" si="616"/>
        <v>3.7221304457211732E-3</v>
      </c>
      <c r="W230" s="13">
        <f t="shared" si="616"/>
        <v>4.6526620410230627E-3</v>
      </c>
      <c r="X230" s="13">
        <f t="shared" si="616"/>
        <v>5.8158259636161931E-3</v>
      </c>
      <c r="Y230" s="13">
        <f t="shared" si="616"/>
        <v>7.2697799738714319E-3</v>
      </c>
      <c r="Z230" s="13">
        <f t="shared" si="616"/>
        <v>9.0872210914697913E-3</v>
      </c>
      <c r="AA230" s="13">
        <f t="shared" si="616"/>
        <v>1.1359020308572058E-2</v>
      </c>
      <c r="AB230" s="13">
        <f t="shared" si="616"/>
        <v>1.4198765924128609E-2</v>
      </c>
      <c r="AC230" s="13">
        <f t="shared" si="616"/>
        <v>1.7748442622494882E-2</v>
      </c>
      <c r="AD230" s="13">
        <f t="shared" si="554"/>
        <v>4799999.9112576256</v>
      </c>
      <c r="AE230" s="13">
        <f t="shared" si="568"/>
        <v>4799999.9991900232</v>
      </c>
      <c r="AF230" s="4"/>
      <c r="AG230">
        <f t="shared" si="493"/>
        <v>219</v>
      </c>
      <c r="AH230" s="4"/>
      <c r="AI230" s="4"/>
      <c r="AJ230" s="13">
        <f t="shared" ref="AJ230:BC230" si="617">I229*AI$8</f>
        <v>1.065762769488709E-5</v>
      </c>
      <c r="AK230" s="13">
        <f t="shared" si="617"/>
        <v>0</v>
      </c>
      <c r="AL230" s="13">
        <f t="shared" si="617"/>
        <v>0</v>
      </c>
      <c r="AM230" s="13">
        <f t="shared" si="617"/>
        <v>0</v>
      </c>
      <c r="AN230" s="13">
        <f t="shared" si="617"/>
        <v>0</v>
      </c>
      <c r="AO230" s="13">
        <f t="shared" si="617"/>
        <v>0</v>
      </c>
      <c r="AP230" s="13">
        <f t="shared" si="617"/>
        <v>0</v>
      </c>
      <c r="AQ230" s="13">
        <f t="shared" si="617"/>
        <v>0</v>
      </c>
      <c r="AR230" s="13">
        <f t="shared" si="617"/>
        <v>0</v>
      </c>
      <c r="AS230" s="13">
        <f t="shared" si="617"/>
        <v>0</v>
      </c>
      <c r="AT230" s="13">
        <f t="shared" si="617"/>
        <v>0</v>
      </c>
      <c r="AU230" s="13">
        <f t="shared" si="617"/>
        <v>0</v>
      </c>
      <c r="AV230" s="13">
        <f t="shared" si="617"/>
        <v>0</v>
      </c>
      <c r="AW230" s="13">
        <f t="shared" si="617"/>
        <v>0</v>
      </c>
      <c r="AX230" s="13">
        <f t="shared" si="617"/>
        <v>0</v>
      </c>
      <c r="AY230" s="13">
        <f t="shared" si="617"/>
        <v>0</v>
      </c>
      <c r="AZ230" s="13">
        <f t="shared" si="617"/>
        <v>0</v>
      </c>
      <c r="BA230" s="13">
        <f t="shared" si="617"/>
        <v>0</v>
      </c>
      <c r="BB230" s="13">
        <f t="shared" si="617"/>
        <v>0</v>
      </c>
      <c r="BC230" s="13">
        <f t="shared" si="617"/>
        <v>0</v>
      </c>
      <c r="BD230" s="13">
        <f t="shared" si="561"/>
        <v>0</v>
      </c>
      <c r="BE230" s="13">
        <f t="shared" si="562"/>
        <v>1.065762769488709E-5</v>
      </c>
      <c r="BF230" s="13">
        <f t="shared" si="563"/>
        <v>199999.99995736958</v>
      </c>
      <c r="BG230" s="4">
        <f t="shared" si="527"/>
        <v>4999999.9991473928</v>
      </c>
      <c r="BH230" s="4">
        <f t="shared" si="579"/>
        <v>1.0000000006425902</v>
      </c>
      <c r="BI230" s="4">
        <f t="shared" si="556"/>
        <v>3.9999999998294773</v>
      </c>
      <c r="BJ230" s="4"/>
      <c r="BK230" s="4">
        <f t="shared" si="523"/>
        <v>5000000.0000000028</v>
      </c>
      <c r="BM230">
        <f t="shared" si="524"/>
        <v>219</v>
      </c>
      <c r="BN230" s="11">
        <f t="shared" si="528"/>
        <v>1.7762713511914549E-10</v>
      </c>
      <c r="BO230" s="9">
        <f t="shared" si="529"/>
        <v>7.572335589362547E-15</v>
      </c>
      <c r="BP230" s="9">
        <f t="shared" si="530"/>
        <v>9.0868025981244299E-15</v>
      </c>
      <c r="BQ230" s="9">
        <f t="shared" si="531"/>
        <v>1.1358503077170412E-14</v>
      </c>
      <c r="BR230" s="9">
        <f t="shared" si="532"/>
        <v>1.4198128580080449E-14</v>
      </c>
      <c r="BS230" s="9">
        <f t="shared" si="533"/>
        <v>1.7747660308878672E-14</v>
      </c>
      <c r="BT230" s="9">
        <f t="shared" si="534"/>
        <v>2.2184574735753319E-14</v>
      </c>
      <c r="BU230" s="9">
        <f t="shared" si="535"/>
        <v>2.7730717403530836E-14</v>
      </c>
      <c r="BV230" s="9">
        <f t="shared" si="536"/>
        <v>3.466339516666871E-14</v>
      </c>
      <c r="BW230" s="9">
        <f t="shared" si="537"/>
        <v>4.3329241477497109E-14</v>
      </c>
      <c r="BX230" s="9">
        <f t="shared" si="538"/>
        <v>5.4161547970585313E-14</v>
      </c>
      <c r="BY230" s="9">
        <f t="shared" si="539"/>
        <v>0</v>
      </c>
      <c r="BZ230" s="9">
        <f t="shared" si="540"/>
        <v>0</v>
      </c>
      <c r="CA230" s="9">
        <f t="shared" si="541"/>
        <v>0</v>
      </c>
      <c r="CB230" s="9">
        <f t="shared" si="542"/>
        <v>0</v>
      </c>
      <c r="CC230" s="9">
        <f t="shared" si="543"/>
        <v>0</v>
      </c>
      <c r="CD230" s="9">
        <f t="shared" si="544"/>
        <v>0</v>
      </c>
      <c r="CE230" s="9">
        <f t="shared" si="545"/>
        <v>0</v>
      </c>
      <c r="CF230" s="9">
        <f t="shared" si="546"/>
        <v>0</v>
      </c>
      <c r="CG230" s="9">
        <f t="shared" si="547"/>
        <v>0</v>
      </c>
      <c r="CH230" s="9">
        <f t="shared" si="548"/>
        <v>0</v>
      </c>
      <c r="CI230" s="9">
        <f t="shared" si="549"/>
        <v>0</v>
      </c>
      <c r="CJ230" s="9">
        <f t="shared" si="550"/>
        <v>1.7052204656176892E-4</v>
      </c>
      <c r="CK230" s="9">
        <f t="shared" si="570"/>
        <v>1.7052204680380182E-4</v>
      </c>
    </row>
    <row r="231" spans="2:89" x14ac:dyDescent="0.2">
      <c r="B231" s="1">
        <f t="shared" si="557"/>
        <v>44080</v>
      </c>
      <c r="C231" s="8">
        <f t="shared" si="551"/>
        <v>31.428571428571427</v>
      </c>
      <c r="D231">
        <f t="shared" si="564"/>
        <v>220</v>
      </c>
      <c r="E231" s="14">
        <f t="shared" si="558"/>
        <v>0.2</v>
      </c>
      <c r="F231" s="3">
        <f t="shared" si="552"/>
        <v>4.0551999668446754</v>
      </c>
      <c r="G231" s="4">
        <f t="shared" si="565"/>
        <v>6.8208820177566927E-4</v>
      </c>
      <c r="I231" s="13">
        <f t="shared" si="566"/>
        <v>1.7052204680380182E-4</v>
      </c>
      <c r="J231" s="13">
        <f t="shared" ref="J231:AC231" si="618">I230*(1-I$8)</f>
        <v>2.0462645419890325E-4</v>
      </c>
      <c r="K231" s="13">
        <f t="shared" si="618"/>
        <v>2.5578306467729015E-4</v>
      </c>
      <c r="L231" s="13">
        <f t="shared" si="618"/>
        <v>3.1972882604765213E-4</v>
      </c>
      <c r="M231" s="13">
        <f t="shared" si="618"/>
        <v>3.9966102506120159E-4</v>
      </c>
      <c r="N231" s="13">
        <f t="shared" si="618"/>
        <v>4.9957626961033346E-4</v>
      </c>
      <c r="O231" s="13">
        <f t="shared" si="618"/>
        <v>6.2447031870645079E-4</v>
      </c>
      <c r="P231" s="13">
        <f t="shared" si="618"/>
        <v>7.8058786977930285E-4</v>
      </c>
      <c r="Q231" s="13">
        <f t="shared" si="618"/>
        <v>9.7573479253093359E-4</v>
      </c>
      <c r="R231" s="13">
        <f t="shared" si="618"/>
        <v>1.2196684208309026E-3</v>
      </c>
      <c r="S231" s="13">
        <f t="shared" si="618"/>
        <v>1.524585416925624E-3</v>
      </c>
      <c r="T231" s="13">
        <f t="shared" si="618"/>
        <v>1.9057316006693041E-3</v>
      </c>
      <c r="U231" s="13">
        <f t="shared" si="618"/>
        <v>2.3821642344521859E-3</v>
      </c>
      <c r="V231" s="13">
        <f t="shared" si="618"/>
        <v>2.9777048768446597E-3</v>
      </c>
      <c r="W231" s="13">
        <f t="shared" si="618"/>
        <v>3.7221304457211732E-3</v>
      </c>
      <c r="X231" s="13">
        <f t="shared" si="618"/>
        <v>4.6526620410230627E-3</v>
      </c>
      <c r="Y231" s="13">
        <f t="shared" si="618"/>
        <v>5.8158259636161931E-3</v>
      </c>
      <c r="Z231" s="13">
        <f t="shared" si="618"/>
        <v>7.2697799738714319E-3</v>
      </c>
      <c r="AA231" s="13">
        <f t="shared" si="618"/>
        <v>9.0872210914697913E-3</v>
      </c>
      <c r="AB231" s="13">
        <f t="shared" si="618"/>
        <v>1.1359020308572058E-2</v>
      </c>
      <c r="AC231" s="13">
        <f t="shared" si="618"/>
        <v>1.4198765924128609E-2</v>
      </c>
      <c r="AD231" s="13">
        <f t="shared" si="554"/>
        <v>4799999.929006068</v>
      </c>
      <c r="AE231" s="13">
        <f t="shared" si="568"/>
        <v>4799999.9993520193</v>
      </c>
      <c r="AF231" s="4"/>
      <c r="AG231">
        <f t="shared" si="493"/>
        <v>220</v>
      </c>
      <c r="AH231" s="4"/>
      <c r="AI231" s="4"/>
      <c r="AJ231" s="13">
        <f t="shared" ref="AJ231:BC231" si="619">I230*AI$8</f>
        <v>8.5261022582876354E-6</v>
      </c>
      <c r="AK231" s="13">
        <f t="shared" si="619"/>
        <v>0</v>
      </c>
      <c r="AL231" s="13">
        <f t="shared" si="619"/>
        <v>0</v>
      </c>
      <c r="AM231" s="13">
        <f t="shared" si="619"/>
        <v>0</v>
      </c>
      <c r="AN231" s="13">
        <f t="shared" si="619"/>
        <v>0</v>
      </c>
      <c r="AO231" s="13">
        <f t="shared" si="619"/>
        <v>0</v>
      </c>
      <c r="AP231" s="13">
        <f t="shared" si="619"/>
        <v>0</v>
      </c>
      <c r="AQ231" s="13">
        <f t="shared" si="619"/>
        <v>0</v>
      </c>
      <c r="AR231" s="13">
        <f t="shared" si="619"/>
        <v>0</v>
      </c>
      <c r="AS231" s="13">
        <f t="shared" si="619"/>
        <v>0</v>
      </c>
      <c r="AT231" s="13">
        <f t="shared" si="619"/>
        <v>0</v>
      </c>
      <c r="AU231" s="13">
        <f t="shared" si="619"/>
        <v>0</v>
      </c>
      <c r="AV231" s="13">
        <f t="shared" si="619"/>
        <v>0</v>
      </c>
      <c r="AW231" s="13">
        <f t="shared" si="619"/>
        <v>0</v>
      </c>
      <c r="AX231" s="13">
        <f t="shared" si="619"/>
        <v>0</v>
      </c>
      <c r="AY231" s="13">
        <f t="shared" si="619"/>
        <v>0</v>
      </c>
      <c r="AZ231" s="13">
        <f t="shared" si="619"/>
        <v>0</v>
      </c>
      <c r="BA231" s="13">
        <f t="shared" si="619"/>
        <v>0</v>
      </c>
      <c r="BB231" s="13">
        <f t="shared" si="619"/>
        <v>0</v>
      </c>
      <c r="BC231" s="13">
        <f t="shared" si="619"/>
        <v>0</v>
      </c>
      <c r="BD231" s="13">
        <f t="shared" si="561"/>
        <v>0</v>
      </c>
      <c r="BE231" s="13">
        <f t="shared" si="562"/>
        <v>8.5261022582876354E-6</v>
      </c>
      <c r="BF231" s="13">
        <f t="shared" si="563"/>
        <v>199999.99996589569</v>
      </c>
      <c r="BG231" s="4">
        <f t="shared" si="527"/>
        <v>4999999.9993179152</v>
      </c>
      <c r="BH231" s="4">
        <f t="shared" si="579"/>
        <v>1.0000000005140721</v>
      </c>
      <c r="BI231" s="4">
        <f t="shared" si="556"/>
        <v>3.9999999998635816</v>
      </c>
      <c r="BJ231" s="4"/>
      <c r="BK231" s="4">
        <f t="shared" si="523"/>
        <v>5000000.0000000037</v>
      </c>
      <c r="BM231">
        <f t="shared" si="524"/>
        <v>220</v>
      </c>
      <c r="BN231" s="11">
        <f t="shared" si="528"/>
        <v>1.4210170870225469E-10</v>
      </c>
      <c r="BO231" s="9">
        <f t="shared" si="529"/>
        <v>4.8462948444452178E-15</v>
      </c>
      <c r="BP231" s="9">
        <f t="shared" si="530"/>
        <v>5.8155537574695619E-15</v>
      </c>
      <c r="BQ231" s="9">
        <f t="shared" si="531"/>
        <v>7.269442109548451E-15</v>
      </c>
      <c r="BR231" s="9">
        <f t="shared" si="532"/>
        <v>9.0868025005474636E-15</v>
      </c>
      <c r="BS231" s="9">
        <f t="shared" si="533"/>
        <v>1.1358502912578276E-14</v>
      </c>
      <c r="BT231" s="9">
        <f t="shared" si="534"/>
        <v>1.4198128307745333E-14</v>
      </c>
      <c r="BU231" s="9">
        <f t="shared" si="535"/>
        <v>1.7747659864405645E-14</v>
      </c>
      <c r="BV231" s="9">
        <f t="shared" si="536"/>
        <v>2.2184574017578405E-14</v>
      </c>
      <c r="BW231" s="9">
        <f t="shared" si="537"/>
        <v>2.7730716251777131E-14</v>
      </c>
      <c r="BX231" s="9">
        <f t="shared" si="538"/>
        <v>3.466339333005038E-14</v>
      </c>
      <c r="BY231" s="9">
        <f t="shared" si="539"/>
        <v>0</v>
      </c>
      <c r="BZ231" s="9">
        <f t="shared" si="540"/>
        <v>0</v>
      </c>
      <c r="CA231" s="9">
        <f t="shared" si="541"/>
        <v>0</v>
      </c>
      <c r="CB231" s="9">
        <f t="shared" si="542"/>
        <v>0</v>
      </c>
      <c r="CC231" s="9">
        <f t="shared" si="543"/>
        <v>0</v>
      </c>
      <c r="CD231" s="9">
        <f t="shared" si="544"/>
        <v>0</v>
      </c>
      <c r="CE231" s="9">
        <f t="shared" si="545"/>
        <v>0</v>
      </c>
      <c r="CF231" s="9">
        <f t="shared" si="546"/>
        <v>0</v>
      </c>
      <c r="CG231" s="9">
        <f t="shared" si="547"/>
        <v>0</v>
      </c>
      <c r="CH231" s="9">
        <f t="shared" si="548"/>
        <v>0</v>
      </c>
      <c r="CI231" s="9">
        <f t="shared" si="549"/>
        <v>0</v>
      </c>
      <c r="CJ231" s="9">
        <f t="shared" si="550"/>
        <v>1.3641763833649269E-4</v>
      </c>
      <c r="CK231" s="9">
        <f t="shared" si="570"/>
        <v>1.3641763849139377E-4</v>
      </c>
    </row>
    <row r="232" spans="2:89" x14ac:dyDescent="0.2">
      <c r="B232" s="1">
        <f t="shared" si="557"/>
        <v>44081</v>
      </c>
      <c r="C232" s="8">
        <f t="shared" si="551"/>
        <v>31.571428571428573</v>
      </c>
      <c r="D232">
        <f t="shared" si="564"/>
        <v>221</v>
      </c>
      <c r="E232" s="14">
        <f t="shared" si="558"/>
        <v>0.2</v>
      </c>
      <c r="F232" s="3">
        <f t="shared" si="552"/>
        <v>4.0551999668446754</v>
      </c>
      <c r="G232" s="4">
        <f t="shared" si="565"/>
        <v>5.456705632842755E-4</v>
      </c>
      <c r="I232" s="13">
        <f t="shared" si="566"/>
        <v>1.3641763849139377E-4</v>
      </c>
      <c r="J232" s="13">
        <f t="shared" ref="J232:AC232" si="620">I231*(1-I$8)</f>
        <v>1.6370116493164973E-4</v>
      </c>
      <c r="K232" s="13">
        <f t="shared" si="620"/>
        <v>2.0462645419890325E-4</v>
      </c>
      <c r="L232" s="13">
        <f t="shared" si="620"/>
        <v>2.5578306467729015E-4</v>
      </c>
      <c r="M232" s="13">
        <f t="shared" si="620"/>
        <v>3.1972882604765213E-4</v>
      </c>
      <c r="N232" s="13">
        <f t="shared" si="620"/>
        <v>3.9966102506120159E-4</v>
      </c>
      <c r="O232" s="13">
        <f t="shared" si="620"/>
        <v>4.9957626961033346E-4</v>
      </c>
      <c r="P232" s="13">
        <f t="shared" si="620"/>
        <v>6.2447031870645079E-4</v>
      </c>
      <c r="Q232" s="13">
        <f t="shared" si="620"/>
        <v>7.8058786977930285E-4</v>
      </c>
      <c r="R232" s="13">
        <f t="shared" si="620"/>
        <v>9.7573479253093359E-4</v>
      </c>
      <c r="S232" s="13">
        <f t="shared" si="620"/>
        <v>1.2196684208309026E-3</v>
      </c>
      <c r="T232" s="13">
        <f t="shared" si="620"/>
        <v>1.524585416925624E-3</v>
      </c>
      <c r="U232" s="13">
        <f t="shared" si="620"/>
        <v>1.9057316006693041E-3</v>
      </c>
      <c r="V232" s="13">
        <f t="shared" si="620"/>
        <v>2.3821642344521859E-3</v>
      </c>
      <c r="W232" s="13">
        <f t="shared" si="620"/>
        <v>2.9777048768446597E-3</v>
      </c>
      <c r="X232" s="13">
        <f t="shared" si="620"/>
        <v>3.7221304457211732E-3</v>
      </c>
      <c r="Y232" s="13">
        <f t="shared" si="620"/>
        <v>4.6526620410230627E-3</v>
      </c>
      <c r="Z232" s="13">
        <f t="shared" si="620"/>
        <v>5.8158259636161931E-3</v>
      </c>
      <c r="AA232" s="13">
        <f t="shared" si="620"/>
        <v>7.2697799738714319E-3</v>
      </c>
      <c r="AB232" s="13">
        <f t="shared" si="620"/>
        <v>9.0872210914697913E-3</v>
      </c>
      <c r="AC232" s="13">
        <f t="shared" si="620"/>
        <v>1.1359020308572058E-2</v>
      </c>
      <c r="AD232" s="13">
        <f t="shared" si="554"/>
        <v>4799999.9432048341</v>
      </c>
      <c r="AE232" s="13">
        <f t="shared" si="568"/>
        <v>4799999.9994816156</v>
      </c>
      <c r="AF232" s="4"/>
      <c r="AG232">
        <f t="shared" si="493"/>
        <v>221</v>
      </c>
      <c r="AH232" s="4"/>
      <c r="AI232" s="4"/>
      <c r="AJ232" s="13">
        <f t="shared" ref="AJ232:BC232" si="621">I231*AI$8</f>
        <v>6.8208818721520726E-6</v>
      </c>
      <c r="AK232" s="13">
        <f t="shared" si="621"/>
        <v>0</v>
      </c>
      <c r="AL232" s="13">
        <f t="shared" si="621"/>
        <v>0</v>
      </c>
      <c r="AM232" s="13">
        <f t="shared" si="621"/>
        <v>0</v>
      </c>
      <c r="AN232" s="13">
        <f t="shared" si="621"/>
        <v>0</v>
      </c>
      <c r="AO232" s="13">
        <f t="shared" si="621"/>
        <v>0</v>
      </c>
      <c r="AP232" s="13">
        <f t="shared" si="621"/>
        <v>0</v>
      </c>
      <c r="AQ232" s="13">
        <f t="shared" si="621"/>
        <v>0</v>
      </c>
      <c r="AR232" s="13">
        <f t="shared" si="621"/>
        <v>0</v>
      </c>
      <c r="AS232" s="13">
        <f t="shared" si="621"/>
        <v>0</v>
      </c>
      <c r="AT232" s="13">
        <f t="shared" si="621"/>
        <v>0</v>
      </c>
      <c r="AU232" s="13">
        <f t="shared" si="621"/>
        <v>0</v>
      </c>
      <c r="AV232" s="13">
        <f t="shared" si="621"/>
        <v>0</v>
      </c>
      <c r="AW232" s="13">
        <f t="shared" si="621"/>
        <v>0</v>
      </c>
      <c r="AX232" s="13">
        <f t="shared" si="621"/>
        <v>0</v>
      </c>
      <c r="AY232" s="13">
        <f t="shared" si="621"/>
        <v>0</v>
      </c>
      <c r="AZ232" s="13">
        <f t="shared" si="621"/>
        <v>0</v>
      </c>
      <c r="BA232" s="13">
        <f t="shared" si="621"/>
        <v>0</v>
      </c>
      <c r="BB232" s="13">
        <f t="shared" si="621"/>
        <v>0</v>
      </c>
      <c r="BC232" s="13">
        <f t="shared" si="621"/>
        <v>0</v>
      </c>
      <c r="BD232" s="13">
        <f t="shared" si="561"/>
        <v>0</v>
      </c>
      <c r="BE232" s="13">
        <f t="shared" si="562"/>
        <v>6.8208818721520726E-6</v>
      </c>
      <c r="BF232" s="13">
        <f t="shared" si="563"/>
        <v>199999.99997271659</v>
      </c>
      <c r="BG232" s="4">
        <f t="shared" si="527"/>
        <v>4999999.9994543325</v>
      </c>
      <c r="BH232" s="4">
        <f t="shared" si="579"/>
        <v>1.0000000004112579</v>
      </c>
      <c r="BI232" s="4">
        <f t="shared" si="556"/>
        <v>3.999999999890866</v>
      </c>
      <c r="BJ232" s="4"/>
      <c r="BK232" s="4">
        <f t="shared" si="523"/>
        <v>5000000.0000000028</v>
      </c>
      <c r="BM232">
        <f t="shared" si="524"/>
        <v>221</v>
      </c>
      <c r="BN232" s="11">
        <f t="shared" si="528"/>
        <v>1.136813673502445E-10</v>
      </c>
      <c r="BO232" s="9">
        <f t="shared" si="529"/>
        <v>3.101628734878598E-15</v>
      </c>
      <c r="BP232" s="9">
        <f t="shared" si="530"/>
        <v>3.7219544532515668E-15</v>
      </c>
      <c r="BQ232" s="9">
        <f t="shared" si="531"/>
        <v>4.6524430218727003E-15</v>
      </c>
      <c r="BR232" s="9">
        <f t="shared" si="532"/>
        <v>5.8155537075100747E-15</v>
      </c>
      <c r="BS232" s="9">
        <f t="shared" si="533"/>
        <v>7.2694420252771131E-15</v>
      </c>
      <c r="BT232" s="9">
        <f t="shared" si="534"/>
        <v>9.0868023611115465E-15</v>
      </c>
      <c r="BU232" s="9">
        <f t="shared" si="535"/>
        <v>1.1358502685007422E-14</v>
      </c>
      <c r="BV232" s="9">
        <f t="shared" si="536"/>
        <v>1.419812794003846E-14</v>
      </c>
      <c r="BW232" s="9">
        <f t="shared" si="537"/>
        <v>1.7747659274705152E-14</v>
      </c>
      <c r="BX232" s="9">
        <f t="shared" si="538"/>
        <v>2.2184573077224737E-14</v>
      </c>
      <c r="BY232" s="9">
        <f t="shared" si="539"/>
        <v>0</v>
      </c>
      <c r="BZ232" s="9">
        <f t="shared" si="540"/>
        <v>0</v>
      </c>
      <c r="CA232" s="9">
        <f t="shared" si="541"/>
        <v>0</v>
      </c>
      <c r="CB232" s="9">
        <f t="shared" si="542"/>
        <v>0</v>
      </c>
      <c r="CC232" s="9">
        <f t="shared" si="543"/>
        <v>0</v>
      </c>
      <c r="CD232" s="9">
        <f t="shared" si="544"/>
        <v>0</v>
      </c>
      <c r="CE232" s="9">
        <f t="shared" si="545"/>
        <v>0</v>
      </c>
      <c r="CF232" s="9">
        <f t="shared" si="546"/>
        <v>0</v>
      </c>
      <c r="CG232" s="9">
        <f t="shared" si="547"/>
        <v>0</v>
      </c>
      <c r="CH232" s="9">
        <f t="shared" si="548"/>
        <v>0</v>
      </c>
      <c r="CI232" s="9">
        <f t="shared" si="549"/>
        <v>0</v>
      </c>
      <c r="CJ232" s="9">
        <f t="shared" si="550"/>
        <v>1.091341113649243E-4</v>
      </c>
      <c r="CK232" s="9">
        <f t="shared" si="570"/>
        <v>1.0913411146406098E-4</v>
      </c>
    </row>
    <row r="233" spans="2:89" x14ac:dyDescent="0.2">
      <c r="B233" s="1">
        <f t="shared" si="557"/>
        <v>44082</v>
      </c>
      <c r="C233" s="8">
        <f t="shared" si="551"/>
        <v>31.714285714285715</v>
      </c>
      <c r="D233">
        <f t="shared" si="564"/>
        <v>222</v>
      </c>
      <c r="E233" s="14">
        <f t="shared" si="558"/>
        <v>0.2</v>
      </c>
      <c r="F233" s="3">
        <f t="shared" si="552"/>
        <v>4.0551999668446754</v>
      </c>
      <c r="G233" s="4">
        <f t="shared" si="565"/>
        <v>4.3653645182021455E-4</v>
      </c>
      <c r="I233" s="13">
        <f t="shared" si="566"/>
        <v>1.0913411146406098E-4</v>
      </c>
      <c r="J233" s="13">
        <f t="shared" ref="J233:AC233" si="622">I232*(1-I$8)</f>
        <v>1.3096093295173801E-4</v>
      </c>
      <c r="K233" s="13">
        <f t="shared" si="622"/>
        <v>1.6370116493164973E-4</v>
      </c>
      <c r="L233" s="13">
        <f t="shared" si="622"/>
        <v>2.0462645419890325E-4</v>
      </c>
      <c r="M233" s="13">
        <f t="shared" si="622"/>
        <v>2.5578306467729015E-4</v>
      </c>
      <c r="N233" s="13">
        <f t="shared" si="622"/>
        <v>3.1972882604765213E-4</v>
      </c>
      <c r="O233" s="13">
        <f t="shared" si="622"/>
        <v>3.9966102506120159E-4</v>
      </c>
      <c r="P233" s="13">
        <f t="shared" si="622"/>
        <v>4.9957626961033346E-4</v>
      </c>
      <c r="Q233" s="13">
        <f t="shared" si="622"/>
        <v>6.2447031870645079E-4</v>
      </c>
      <c r="R233" s="13">
        <f t="shared" si="622"/>
        <v>7.8058786977930285E-4</v>
      </c>
      <c r="S233" s="13">
        <f t="shared" si="622"/>
        <v>9.7573479253093359E-4</v>
      </c>
      <c r="T233" s="13">
        <f t="shared" si="622"/>
        <v>1.2196684208309026E-3</v>
      </c>
      <c r="U233" s="13">
        <f t="shared" si="622"/>
        <v>1.524585416925624E-3</v>
      </c>
      <c r="V233" s="13">
        <f t="shared" si="622"/>
        <v>1.9057316006693041E-3</v>
      </c>
      <c r="W233" s="13">
        <f t="shared" si="622"/>
        <v>2.3821642344521859E-3</v>
      </c>
      <c r="X233" s="13">
        <f t="shared" si="622"/>
        <v>2.9777048768446597E-3</v>
      </c>
      <c r="Y233" s="13">
        <f t="shared" si="622"/>
        <v>3.7221304457211732E-3</v>
      </c>
      <c r="Z233" s="13">
        <f t="shared" si="622"/>
        <v>4.6526620410230627E-3</v>
      </c>
      <c r="AA233" s="13">
        <f t="shared" si="622"/>
        <v>5.8158259636161931E-3</v>
      </c>
      <c r="AB233" s="13">
        <f t="shared" si="622"/>
        <v>7.2697799738714319E-3</v>
      </c>
      <c r="AC233" s="13">
        <f t="shared" si="622"/>
        <v>9.0872210914697913E-3</v>
      </c>
      <c r="AD233" s="13">
        <f t="shared" si="554"/>
        <v>4799999.9545638543</v>
      </c>
      <c r="AE233" s="13">
        <f t="shared" si="568"/>
        <v>4799999.9995852932</v>
      </c>
      <c r="AF233" s="4"/>
      <c r="AG233">
        <f t="shared" si="493"/>
        <v>222</v>
      </c>
      <c r="AH233" s="4"/>
      <c r="AI233" s="4"/>
      <c r="AJ233" s="13">
        <f t="shared" ref="AJ233:BC233" si="623">I232*AI$8</f>
        <v>5.4567055396557505E-6</v>
      </c>
      <c r="AK233" s="13">
        <f t="shared" si="623"/>
        <v>0</v>
      </c>
      <c r="AL233" s="13">
        <f t="shared" si="623"/>
        <v>0</v>
      </c>
      <c r="AM233" s="13">
        <f t="shared" si="623"/>
        <v>0</v>
      </c>
      <c r="AN233" s="13">
        <f t="shared" si="623"/>
        <v>0</v>
      </c>
      <c r="AO233" s="13">
        <f t="shared" si="623"/>
        <v>0</v>
      </c>
      <c r="AP233" s="13">
        <f t="shared" si="623"/>
        <v>0</v>
      </c>
      <c r="AQ233" s="13">
        <f t="shared" si="623"/>
        <v>0</v>
      </c>
      <c r="AR233" s="13">
        <f t="shared" si="623"/>
        <v>0</v>
      </c>
      <c r="AS233" s="13">
        <f t="shared" si="623"/>
        <v>0</v>
      </c>
      <c r="AT233" s="13">
        <f t="shared" si="623"/>
        <v>0</v>
      </c>
      <c r="AU233" s="13">
        <f t="shared" si="623"/>
        <v>0</v>
      </c>
      <c r="AV233" s="13">
        <f t="shared" si="623"/>
        <v>0</v>
      </c>
      <c r="AW233" s="13">
        <f t="shared" si="623"/>
        <v>0</v>
      </c>
      <c r="AX233" s="13">
        <f t="shared" si="623"/>
        <v>0</v>
      </c>
      <c r="AY233" s="13">
        <f t="shared" si="623"/>
        <v>0</v>
      </c>
      <c r="AZ233" s="13">
        <f t="shared" si="623"/>
        <v>0</v>
      </c>
      <c r="BA233" s="13">
        <f t="shared" si="623"/>
        <v>0</v>
      </c>
      <c r="BB233" s="13">
        <f t="shared" si="623"/>
        <v>0</v>
      </c>
      <c r="BC233" s="13">
        <f t="shared" si="623"/>
        <v>0</v>
      </c>
      <c r="BD233" s="13">
        <f t="shared" si="561"/>
        <v>0</v>
      </c>
      <c r="BE233" s="13">
        <f t="shared" si="562"/>
        <v>5.4567055396557505E-6</v>
      </c>
      <c r="BF233" s="13">
        <f t="shared" si="563"/>
        <v>199999.99997817329</v>
      </c>
      <c r="BG233" s="4">
        <f t="shared" si="527"/>
        <v>4999999.9995634668</v>
      </c>
      <c r="BH233" s="4">
        <f t="shared" si="579"/>
        <v>1.0000000003290064</v>
      </c>
      <c r="BI233" s="4">
        <f t="shared" si="556"/>
        <v>3.9999999999126921</v>
      </c>
      <c r="BJ233" s="4"/>
      <c r="BK233" s="4">
        <f t="shared" si="523"/>
        <v>5000000.0000000028</v>
      </c>
      <c r="BM233">
        <f t="shared" si="524"/>
        <v>222</v>
      </c>
      <c r="BN233" s="11">
        <f t="shared" si="528"/>
        <v>9.0945094128797765E-11</v>
      </c>
      <c r="BO233" s="9">
        <f t="shared" si="529"/>
        <v>1.9850424079523466E-15</v>
      </c>
      <c r="BP233" s="9">
        <f t="shared" si="530"/>
        <v>2.3820508748981975E-15</v>
      </c>
      <c r="BQ233" s="9">
        <f t="shared" si="531"/>
        <v>2.9775635707405463E-15</v>
      </c>
      <c r="BR233" s="9">
        <f t="shared" si="532"/>
        <v>3.7219544276722762E-15</v>
      </c>
      <c r="BS233" s="9">
        <f t="shared" si="533"/>
        <v>4.6524429787257039E-15</v>
      </c>
      <c r="BT233" s="9">
        <f t="shared" si="534"/>
        <v>5.8155536361187457E-15</v>
      </c>
      <c r="BU233" s="9">
        <f t="shared" si="535"/>
        <v>7.2694419087605556E-15</v>
      </c>
      <c r="BV233" s="9">
        <f t="shared" si="536"/>
        <v>9.0868021728450857E-15</v>
      </c>
      <c r="BW233" s="9">
        <f t="shared" si="537"/>
        <v>1.1358502383079703E-14</v>
      </c>
      <c r="BX233" s="9">
        <f t="shared" si="538"/>
        <v>1.4198127458575287E-14</v>
      </c>
      <c r="BY233" s="9">
        <f t="shared" si="539"/>
        <v>0</v>
      </c>
      <c r="BZ233" s="9">
        <f t="shared" si="540"/>
        <v>0</v>
      </c>
      <c r="CA233" s="9">
        <f t="shared" si="541"/>
        <v>0</v>
      </c>
      <c r="CB233" s="9">
        <f t="shared" si="542"/>
        <v>0</v>
      </c>
      <c r="CC233" s="9">
        <f t="shared" si="543"/>
        <v>0</v>
      </c>
      <c r="CD233" s="9">
        <f t="shared" si="544"/>
        <v>0</v>
      </c>
      <c r="CE233" s="9">
        <f t="shared" si="545"/>
        <v>0</v>
      </c>
      <c r="CF233" s="9">
        <f t="shared" si="546"/>
        <v>0</v>
      </c>
      <c r="CG233" s="9">
        <f t="shared" si="547"/>
        <v>0</v>
      </c>
      <c r="CH233" s="9">
        <f t="shared" si="548"/>
        <v>0</v>
      </c>
      <c r="CI233" s="9">
        <f t="shared" si="549"/>
        <v>0</v>
      </c>
      <c r="CJ233" s="9">
        <f t="shared" si="550"/>
        <v>8.730728953720695E-5</v>
      </c>
      <c r="CK233" s="9">
        <f t="shared" si="570"/>
        <v>8.7307289600654434E-5</v>
      </c>
    </row>
    <row r="234" spans="2:89" x14ac:dyDescent="0.2">
      <c r="B234" s="1">
        <f t="shared" si="557"/>
        <v>44083</v>
      </c>
      <c r="C234" s="8">
        <f t="shared" si="551"/>
        <v>31.857142857142858</v>
      </c>
      <c r="D234">
        <f t="shared" si="564"/>
        <v>223</v>
      </c>
      <c r="E234" s="14">
        <f t="shared" si="558"/>
        <v>0.2</v>
      </c>
      <c r="F234" s="3">
        <f t="shared" si="552"/>
        <v>4.0551999668446754</v>
      </c>
      <c r="G234" s="4">
        <f t="shared" si="565"/>
        <v>3.492291622195601E-4</v>
      </c>
      <c r="I234" s="13">
        <f t="shared" si="566"/>
        <v>8.7307289600654434E-5</v>
      </c>
      <c r="J234" s="13">
        <f t="shared" ref="J234:AC234" si="624">I233*(1-I$8)</f>
        <v>1.0476874700549854E-4</v>
      </c>
      <c r="K234" s="13">
        <f t="shared" si="624"/>
        <v>1.3096093295173801E-4</v>
      </c>
      <c r="L234" s="13">
        <f t="shared" si="624"/>
        <v>1.6370116493164973E-4</v>
      </c>
      <c r="M234" s="13">
        <f t="shared" si="624"/>
        <v>2.0462645419890325E-4</v>
      </c>
      <c r="N234" s="13">
        <f t="shared" si="624"/>
        <v>2.5578306467729015E-4</v>
      </c>
      <c r="O234" s="13">
        <f t="shared" si="624"/>
        <v>3.1972882604765213E-4</v>
      </c>
      <c r="P234" s="13">
        <f t="shared" si="624"/>
        <v>3.9966102506120159E-4</v>
      </c>
      <c r="Q234" s="13">
        <f t="shared" si="624"/>
        <v>4.9957626961033346E-4</v>
      </c>
      <c r="R234" s="13">
        <f t="shared" si="624"/>
        <v>6.2447031870645079E-4</v>
      </c>
      <c r="S234" s="13">
        <f t="shared" si="624"/>
        <v>7.8058786977930285E-4</v>
      </c>
      <c r="T234" s="13">
        <f t="shared" si="624"/>
        <v>9.7573479253093359E-4</v>
      </c>
      <c r="U234" s="13">
        <f t="shared" si="624"/>
        <v>1.2196684208309026E-3</v>
      </c>
      <c r="V234" s="13">
        <f t="shared" si="624"/>
        <v>1.524585416925624E-3</v>
      </c>
      <c r="W234" s="13">
        <f t="shared" si="624"/>
        <v>1.9057316006693041E-3</v>
      </c>
      <c r="X234" s="13">
        <f t="shared" si="624"/>
        <v>2.3821642344521859E-3</v>
      </c>
      <c r="Y234" s="13">
        <f t="shared" si="624"/>
        <v>2.9777048768446597E-3</v>
      </c>
      <c r="Z234" s="13">
        <f t="shared" si="624"/>
        <v>3.7221304457211732E-3</v>
      </c>
      <c r="AA234" s="13">
        <f t="shared" si="624"/>
        <v>4.6526620410230627E-3</v>
      </c>
      <c r="AB234" s="13">
        <f t="shared" si="624"/>
        <v>5.8158259636161931E-3</v>
      </c>
      <c r="AC234" s="13">
        <f t="shared" si="624"/>
        <v>7.2697799738714319E-3</v>
      </c>
      <c r="AD234" s="13">
        <f t="shared" si="554"/>
        <v>4799999.963651075</v>
      </c>
      <c r="AE234" s="13">
        <f t="shared" si="568"/>
        <v>4799999.999668235</v>
      </c>
      <c r="AF234" s="4"/>
      <c r="AG234">
        <f t="shared" si="493"/>
        <v>223</v>
      </c>
      <c r="AH234" s="4"/>
      <c r="AI234" s="4"/>
      <c r="AJ234" s="13">
        <f t="shared" ref="AJ234:BC234" si="625">I233*AI$8</f>
        <v>4.3653644585624394E-6</v>
      </c>
      <c r="AK234" s="13">
        <f t="shared" si="625"/>
        <v>0</v>
      </c>
      <c r="AL234" s="13">
        <f t="shared" si="625"/>
        <v>0</v>
      </c>
      <c r="AM234" s="13">
        <f t="shared" si="625"/>
        <v>0</v>
      </c>
      <c r="AN234" s="13">
        <f t="shared" si="625"/>
        <v>0</v>
      </c>
      <c r="AO234" s="13">
        <f t="shared" si="625"/>
        <v>0</v>
      </c>
      <c r="AP234" s="13">
        <f t="shared" si="625"/>
        <v>0</v>
      </c>
      <c r="AQ234" s="13">
        <f t="shared" si="625"/>
        <v>0</v>
      </c>
      <c r="AR234" s="13">
        <f t="shared" si="625"/>
        <v>0</v>
      </c>
      <c r="AS234" s="13">
        <f t="shared" si="625"/>
        <v>0</v>
      </c>
      <c r="AT234" s="13">
        <f t="shared" si="625"/>
        <v>0</v>
      </c>
      <c r="AU234" s="13">
        <f t="shared" si="625"/>
        <v>0</v>
      </c>
      <c r="AV234" s="13">
        <f t="shared" si="625"/>
        <v>0</v>
      </c>
      <c r="AW234" s="13">
        <f t="shared" si="625"/>
        <v>0</v>
      </c>
      <c r="AX234" s="13">
        <f t="shared" si="625"/>
        <v>0</v>
      </c>
      <c r="AY234" s="13">
        <f t="shared" si="625"/>
        <v>0</v>
      </c>
      <c r="AZ234" s="13">
        <f t="shared" si="625"/>
        <v>0</v>
      </c>
      <c r="BA234" s="13">
        <f t="shared" si="625"/>
        <v>0</v>
      </c>
      <c r="BB234" s="13">
        <f t="shared" si="625"/>
        <v>0</v>
      </c>
      <c r="BC234" s="13">
        <f t="shared" si="625"/>
        <v>0</v>
      </c>
      <c r="BD234" s="13">
        <f t="shared" si="561"/>
        <v>0</v>
      </c>
      <c r="BE234" s="13">
        <f t="shared" si="562"/>
        <v>4.3653644585624394E-6</v>
      </c>
      <c r="BF234" s="13">
        <f t="shared" si="563"/>
        <v>199999.99998253866</v>
      </c>
      <c r="BG234" s="4">
        <f t="shared" si="527"/>
        <v>4999999.9996507736</v>
      </c>
      <c r="BH234" s="4">
        <f t="shared" si="579"/>
        <v>1.0000000002632052</v>
      </c>
      <c r="BI234" s="4">
        <f t="shared" si="556"/>
        <v>3.9999999999301545</v>
      </c>
      <c r="BJ234" s="4"/>
      <c r="BK234" s="4">
        <f t="shared" si="523"/>
        <v>5000000.0000000028</v>
      </c>
      <c r="BM234">
        <f t="shared" si="524"/>
        <v>223</v>
      </c>
      <c r="BN234" s="11">
        <f t="shared" si="528"/>
        <v>7.2756075462143642E-11</v>
      </c>
      <c r="BO234" s="9">
        <f t="shared" si="529"/>
        <v>1.2704271501160887E-15</v>
      </c>
      <c r="BP234" s="9">
        <f t="shared" si="530"/>
        <v>1.5245125726412575E-15</v>
      </c>
      <c r="BQ234" s="9">
        <f t="shared" si="531"/>
        <v>1.9056407040858769E-15</v>
      </c>
      <c r="BR234" s="9">
        <f t="shared" si="532"/>
        <v>2.3820508618015859E-15</v>
      </c>
      <c r="BS234" s="9">
        <f t="shared" si="533"/>
        <v>2.9775635486492567E-15</v>
      </c>
      <c r="BT234" s="9">
        <f t="shared" si="534"/>
        <v>3.7219543911198579E-15</v>
      </c>
      <c r="BU234" s="9">
        <f t="shared" si="535"/>
        <v>4.6524429190691147E-15</v>
      </c>
      <c r="BV234" s="9">
        <f t="shared" si="536"/>
        <v>5.8155535397260931E-15</v>
      </c>
      <c r="BW234" s="9">
        <f t="shared" si="537"/>
        <v>7.2694417541731291E-15</v>
      </c>
      <c r="BX234" s="9">
        <f t="shared" si="538"/>
        <v>9.0868019263350853E-15</v>
      </c>
      <c r="BY234" s="9">
        <f t="shared" si="539"/>
        <v>0</v>
      </c>
      <c r="BZ234" s="9">
        <f t="shared" si="540"/>
        <v>0</v>
      </c>
      <c r="CA234" s="9">
        <f t="shared" si="541"/>
        <v>0</v>
      </c>
      <c r="CB234" s="9">
        <f t="shared" si="542"/>
        <v>0</v>
      </c>
      <c r="CC234" s="9">
        <f t="shared" si="543"/>
        <v>0</v>
      </c>
      <c r="CD234" s="9">
        <f t="shared" si="544"/>
        <v>0</v>
      </c>
      <c r="CE234" s="9">
        <f t="shared" si="545"/>
        <v>0</v>
      </c>
      <c r="CF234" s="9">
        <f t="shared" si="546"/>
        <v>0</v>
      </c>
      <c r="CG234" s="9">
        <f t="shared" si="547"/>
        <v>0</v>
      </c>
      <c r="CH234" s="9">
        <f t="shared" si="548"/>
        <v>0</v>
      </c>
      <c r="CI234" s="9">
        <f t="shared" si="549"/>
        <v>0</v>
      </c>
      <c r="CJ234" s="9">
        <f t="shared" si="550"/>
        <v>6.984583191473688E-5</v>
      </c>
      <c r="CK234" s="9">
        <f t="shared" si="570"/>
        <v>6.9845831955343273E-5</v>
      </c>
    </row>
    <row r="235" spans="2:89" x14ac:dyDescent="0.2">
      <c r="B235" s="1">
        <f t="shared" si="557"/>
        <v>44084</v>
      </c>
      <c r="C235" s="8">
        <f t="shared" si="551"/>
        <v>32</v>
      </c>
      <c r="D235">
        <f t="shared" si="564"/>
        <v>224</v>
      </c>
      <c r="E235" s="14">
        <f t="shared" si="558"/>
        <v>0.2</v>
      </c>
      <c r="F235" s="3">
        <f t="shared" si="552"/>
        <v>4.0551999668446754</v>
      </c>
      <c r="G235" s="4">
        <f t="shared" si="565"/>
        <v>2.7938333026421682E-4</v>
      </c>
      <c r="I235" s="13">
        <f t="shared" si="566"/>
        <v>6.9845831955343273E-5</v>
      </c>
      <c r="J235" s="13">
        <f t="shared" ref="J235:AC235" si="626">I234*(1-I$8)</f>
        <v>8.381499801662825E-5</v>
      </c>
      <c r="K235" s="13">
        <f t="shared" si="626"/>
        <v>1.0476874700549854E-4</v>
      </c>
      <c r="L235" s="13">
        <f t="shared" si="626"/>
        <v>1.3096093295173801E-4</v>
      </c>
      <c r="M235" s="13">
        <f t="shared" si="626"/>
        <v>1.6370116493164973E-4</v>
      </c>
      <c r="N235" s="13">
        <f t="shared" si="626"/>
        <v>2.0462645419890325E-4</v>
      </c>
      <c r="O235" s="13">
        <f t="shared" si="626"/>
        <v>2.5578306467729015E-4</v>
      </c>
      <c r="P235" s="13">
        <f t="shared" si="626"/>
        <v>3.1972882604765213E-4</v>
      </c>
      <c r="Q235" s="13">
        <f t="shared" si="626"/>
        <v>3.9966102506120159E-4</v>
      </c>
      <c r="R235" s="13">
        <f t="shared" si="626"/>
        <v>4.9957626961033346E-4</v>
      </c>
      <c r="S235" s="13">
        <f t="shared" si="626"/>
        <v>6.2447031870645079E-4</v>
      </c>
      <c r="T235" s="13">
        <f t="shared" si="626"/>
        <v>7.8058786977930285E-4</v>
      </c>
      <c r="U235" s="13">
        <f t="shared" si="626"/>
        <v>9.7573479253093359E-4</v>
      </c>
      <c r="V235" s="13">
        <f t="shared" si="626"/>
        <v>1.2196684208309026E-3</v>
      </c>
      <c r="W235" s="13">
        <f t="shared" si="626"/>
        <v>1.524585416925624E-3</v>
      </c>
      <c r="X235" s="13">
        <f t="shared" si="626"/>
        <v>1.9057316006693041E-3</v>
      </c>
      <c r="Y235" s="13">
        <f t="shared" si="626"/>
        <v>2.3821642344521859E-3</v>
      </c>
      <c r="Z235" s="13">
        <f t="shared" si="626"/>
        <v>2.9777048768446597E-3</v>
      </c>
      <c r="AA235" s="13">
        <f t="shared" si="626"/>
        <v>3.7221304457211732E-3</v>
      </c>
      <c r="AB235" s="13">
        <f t="shared" si="626"/>
        <v>4.6526620410230627E-3</v>
      </c>
      <c r="AC235" s="13">
        <f t="shared" si="626"/>
        <v>5.8158259636161931E-3</v>
      </c>
      <c r="AD235" s="13">
        <f t="shared" si="554"/>
        <v>4799999.9709208552</v>
      </c>
      <c r="AE235" s="13">
        <f t="shared" si="568"/>
        <v>4799999.9997345889</v>
      </c>
      <c r="AF235" s="4"/>
      <c r="AG235">
        <f t="shared" si="493"/>
        <v>224</v>
      </c>
      <c r="AH235" s="4"/>
      <c r="AI235" s="4"/>
      <c r="AJ235" s="13">
        <f t="shared" ref="AJ235:BC235" si="627">I234*AI$8</f>
        <v>3.4922915840261775E-6</v>
      </c>
      <c r="AK235" s="13">
        <f t="shared" si="627"/>
        <v>0</v>
      </c>
      <c r="AL235" s="13">
        <f t="shared" si="627"/>
        <v>0</v>
      </c>
      <c r="AM235" s="13">
        <f t="shared" si="627"/>
        <v>0</v>
      </c>
      <c r="AN235" s="13">
        <f t="shared" si="627"/>
        <v>0</v>
      </c>
      <c r="AO235" s="13">
        <f t="shared" si="627"/>
        <v>0</v>
      </c>
      <c r="AP235" s="13">
        <f t="shared" si="627"/>
        <v>0</v>
      </c>
      <c r="AQ235" s="13">
        <f t="shared" si="627"/>
        <v>0</v>
      </c>
      <c r="AR235" s="13">
        <f t="shared" si="627"/>
        <v>0</v>
      </c>
      <c r="AS235" s="13">
        <f t="shared" si="627"/>
        <v>0</v>
      </c>
      <c r="AT235" s="13">
        <f t="shared" si="627"/>
        <v>0</v>
      </c>
      <c r="AU235" s="13">
        <f t="shared" si="627"/>
        <v>0</v>
      </c>
      <c r="AV235" s="13">
        <f t="shared" si="627"/>
        <v>0</v>
      </c>
      <c r="AW235" s="13">
        <f t="shared" si="627"/>
        <v>0</v>
      </c>
      <c r="AX235" s="13">
        <f t="shared" si="627"/>
        <v>0</v>
      </c>
      <c r="AY235" s="13">
        <f t="shared" si="627"/>
        <v>0</v>
      </c>
      <c r="AZ235" s="13">
        <f t="shared" si="627"/>
        <v>0</v>
      </c>
      <c r="BA235" s="13">
        <f t="shared" si="627"/>
        <v>0</v>
      </c>
      <c r="BB235" s="13">
        <f t="shared" si="627"/>
        <v>0</v>
      </c>
      <c r="BC235" s="13">
        <f t="shared" si="627"/>
        <v>0</v>
      </c>
      <c r="BD235" s="13">
        <f t="shared" si="561"/>
        <v>0</v>
      </c>
      <c r="BE235" s="13">
        <f t="shared" si="562"/>
        <v>3.4922915840261775E-6</v>
      </c>
      <c r="BF235" s="13">
        <f t="shared" si="563"/>
        <v>199999.99998603095</v>
      </c>
      <c r="BG235" s="4">
        <f t="shared" si="527"/>
        <v>4999999.99972062</v>
      </c>
      <c r="BH235" s="4">
        <f t="shared" si="579"/>
        <v>1.0000000002105642</v>
      </c>
      <c r="BI235" s="4">
        <f t="shared" si="556"/>
        <v>3.9999999999441234</v>
      </c>
      <c r="BJ235" s="4"/>
      <c r="BK235" s="4">
        <f t="shared" si="523"/>
        <v>5000000.0000000037</v>
      </c>
      <c r="BM235">
        <f t="shared" si="524"/>
        <v>224</v>
      </c>
      <c r="BN235" s="11">
        <f t="shared" si="528"/>
        <v>5.8204860471542403E-11</v>
      </c>
      <c r="BO235" s="9">
        <f t="shared" si="529"/>
        <v>8.1307338069591071E-16</v>
      </c>
      <c r="BP235" s="9">
        <f t="shared" si="530"/>
        <v>9.7568805299609021E-16</v>
      </c>
      <c r="BQ235" s="9">
        <f t="shared" si="531"/>
        <v>1.2196100602466737E-15</v>
      </c>
      <c r="BR235" s="9">
        <f t="shared" si="532"/>
        <v>1.5245125659357862E-15</v>
      </c>
      <c r="BS235" s="9">
        <f t="shared" si="533"/>
        <v>1.9056406927751245E-15</v>
      </c>
      <c r="BT235" s="9">
        <f t="shared" si="534"/>
        <v>2.3820508430867251E-15</v>
      </c>
      <c r="BU235" s="9">
        <f t="shared" si="535"/>
        <v>2.9775635181050362E-15</v>
      </c>
      <c r="BV235" s="9">
        <f t="shared" si="536"/>
        <v>3.7219543417667286E-15</v>
      </c>
      <c r="BW235" s="9">
        <f t="shared" si="537"/>
        <v>4.6524428399201702E-15</v>
      </c>
      <c r="BX235" s="9">
        <f t="shared" si="538"/>
        <v>5.8155534135126223E-15</v>
      </c>
      <c r="BY235" s="9">
        <f t="shared" si="539"/>
        <v>0</v>
      </c>
      <c r="BZ235" s="9">
        <f t="shared" si="540"/>
        <v>0</v>
      </c>
      <c r="CA235" s="9">
        <f t="shared" si="541"/>
        <v>0</v>
      </c>
      <c r="CB235" s="9">
        <f t="shared" si="542"/>
        <v>0</v>
      </c>
      <c r="CC235" s="9">
        <f t="shared" si="543"/>
        <v>0</v>
      </c>
      <c r="CD235" s="9">
        <f t="shared" si="544"/>
        <v>0</v>
      </c>
      <c r="CE235" s="9">
        <f t="shared" si="545"/>
        <v>0</v>
      </c>
      <c r="CF235" s="9">
        <f t="shared" si="546"/>
        <v>0</v>
      </c>
      <c r="CG235" s="9">
        <f t="shared" si="547"/>
        <v>0</v>
      </c>
      <c r="CH235" s="9">
        <f t="shared" si="548"/>
        <v>0</v>
      </c>
      <c r="CI235" s="9">
        <f t="shared" si="549"/>
        <v>0</v>
      </c>
      <c r="CJ235" s="9">
        <f t="shared" si="550"/>
        <v>5.5876665714171199E-5</v>
      </c>
      <c r="CK235" s="9">
        <f t="shared" si="570"/>
        <v>5.5876665740159288E-5</v>
      </c>
    </row>
    <row r="236" spans="2:89" x14ac:dyDescent="0.2">
      <c r="B236" s="1">
        <f t="shared" si="557"/>
        <v>44085</v>
      </c>
      <c r="C236" s="8">
        <f t="shared" si="551"/>
        <v>32.142857142857146</v>
      </c>
      <c r="D236">
        <f t="shared" si="564"/>
        <v>225</v>
      </c>
      <c r="E236" s="14">
        <f t="shared" si="558"/>
        <v>0.2</v>
      </c>
      <c r="F236" s="3">
        <f t="shared" si="552"/>
        <v>4.0551999668446754</v>
      </c>
      <c r="G236" s="4">
        <f t="shared" si="565"/>
        <v>2.2350666452405752E-4</v>
      </c>
      <c r="I236" s="13">
        <f t="shared" si="566"/>
        <v>5.5876665740159288E-5</v>
      </c>
      <c r="J236" s="13">
        <f t="shared" ref="J236:AC236" si="628">I235*(1-I$8)</f>
        <v>6.7051998677129538E-5</v>
      </c>
      <c r="K236" s="13">
        <f t="shared" si="628"/>
        <v>8.381499801662825E-5</v>
      </c>
      <c r="L236" s="13">
        <f t="shared" si="628"/>
        <v>1.0476874700549854E-4</v>
      </c>
      <c r="M236" s="13">
        <f t="shared" si="628"/>
        <v>1.3096093295173801E-4</v>
      </c>
      <c r="N236" s="13">
        <f t="shared" si="628"/>
        <v>1.6370116493164973E-4</v>
      </c>
      <c r="O236" s="13">
        <f t="shared" si="628"/>
        <v>2.0462645419890325E-4</v>
      </c>
      <c r="P236" s="13">
        <f t="shared" si="628"/>
        <v>2.5578306467729015E-4</v>
      </c>
      <c r="Q236" s="13">
        <f t="shared" si="628"/>
        <v>3.1972882604765213E-4</v>
      </c>
      <c r="R236" s="13">
        <f t="shared" si="628"/>
        <v>3.9966102506120159E-4</v>
      </c>
      <c r="S236" s="13">
        <f t="shared" si="628"/>
        <v>4.9957626961033346E-4</v>
      </c>
      <c r="T236" s="13">
        <f t="shared" si="628"/>
        <v>6.2447031870645079E-4</v>
      </c>
      <c r="U236" s="13">
        <f t="shared" si="628"/>
        <v>7.8058786977930285E-4</v>
      </c>
      <c r="V236" s="13">
        <f t="shared" si="628"/>
        <v>9.7573479253093359E-4</v>
      </c>
      <c r="W236" s="13">
        <f t="shared" si="628"/>
        <v>1.2196684208309026E-3</v>
      </c>
      <c r="X236" s="13">
        <f t="shared" si="628"/>
        <v>1.524585416925624E-3</v>
      </c>
      <c r="Y236" s="13">
        <f t="shared" si="628"/>
        <v>1.9057316006693041E-3</v>
      </c>
      <c r="Z236" s="13">
        <f t="shared" si="628"/>
        <v>2.3821642344521859E-3</v>
      </c>
      <c r="AA236" s="13">
        <f t="shared" si="628"/>
        <v>2.9777048768446597E-3</v>
      </c>
      <c r="AB236" s="13">
        <f t="shared" si="628"/>
        <v>3.7221304457211732E-3</v>
      </c>
      <c r="AC236" s="13">
        <f t="shared" si="628"/>
        <v>4.6526620410230627E-3</v>
      </c>
      <c r="AD236" s="13">
        <f t="shared" si="554"/>
        <v>4799999.9767366815</v>
      </c>
      <c r="AE236" s="13">
        <f t="shared" si="568"/>
        <v>4799999.9997876715</v>
      </c>
      <c r="AF236" s="4"/>
      <c r="AG236">
        <f t="shared" si="493"/>
        <v>225</v>
      </c>
      <c r="AH236" s="4"/>
      <c r="AI236" s="4"/>
      <c r="AJ236" s="13">
        <f t="shared" ref="AJ236:BC236" si="629">I235*AI$8</f>
        <v>2.793833278213731E-6</v>
      </c>
      <c r="AK236" s="13">
        <f t="shared" si="629"/>
        <v>0</v>
      </c>
      <c r="AL236" s="13">
        <f t="shared" si="629"/>
        <v>0</v>
      </c>
      <c r="AM236" s="13">
        <f t="shared" si="629"/>
        <v>0</v>
      </c>
      <c r="AN236" s="13">
        <f t="shared" si="629"/>
        <v>0</v>
      </c>
      <c r="AO236" s="13">
        <f t="shared" si="629"/>
        <v>0</v>
      </c>
      <c r="AP236" s="13">
        <f t="shared" si="629"/>
        <v>0</v>
      </c>
      <c r="AQ236" s="13">
        <f t="shared" si="629"/>
        <v>0</v>
      </c>
      <c r="AR236" s="13">
        <f t="shared" si="629"/>
        <v>0</v>
      </c>
      <c r="AS236" s="13">
        <f t="shared" si="629"/>
        <v>0</v>
      </c>
      <c r="AT236" s="13">
        <f t="shared" si="629"/>
        <v>0</v>
      </c>
      <c r="AU236" s="13">
        <f t="shared" si="629"/>
        <v>0</v>
      </c>
      <c r="AV236" s="13">
        <f t="shared" si="629"/>
        <v>0</v>
      </c>
      <c r="AW236" s="13">
        <f t="shared" si="629"/>
        <v>0</v>
      </c>
      <c r="AX236" s="13">
        <f t="shared" si="629"/>
        <v>0</v>
      </c>
      <c r="AY236" s="13">
        <f t="shared" si="629"/>
        <v>0</v>
      </c>
      <c r="AZ236" s="13">
        <f t="shared" si="629"/>
        <v>0</v>
      </c>
      <c r="BA236" s="13">
        <f t="shared" si="629"/>
        <v>0</v>
      </c>
      <c r="BB236" s="13">
        <f t="shared" si="629"/>
        <v>0</v>
      </c>
      <c r="BC236" s="13">
        <f t="shared" si="629"/>
        <v>0</v>
      </c>
      <c r="BD236" s="13">
        <f t="shared" si="561"/>
        <v>0</v>
      </c>
      <c r="BE236" s="13">
        <f t="shared" si="562"/>
        <v>2.793833278213731E-6</v>
      </c>
      <c r="BF236" s="13">
        <f t="shared" si="563"/>
        <v>199999.99998882477</v>
      </c>
      <c r="BG236" s="4">
        <f t="shared" si="527"/>
        <v>4999999.9997764966</v>
      </c>
      <c r="BH236" s="4">
        <f t="shared" si="579"/>
        <v>1.0000000001684515</v>
      </c>
      <c r="BI236" s="4">
        <f t="shared" si="556"/>
        <v>3.9999999999552984</v>
      </c>
      <c r="BJ236" s="4"/>
      <c r="BK236" s="4">
        <f t="shared" si="523"/>
        <v>5000000.0000000028</v>
      </c>
      <c r="BM236">
        <f t="shared" si="524"/>
        <v>225</v>
      </c>
      <c r="BN236" s="11">
        <f t="shared" si="528"/>
        <v>4.6563888442403554E-11</v>
      </c>
      <c r="BO236" s="9">
        <f t="shared" si="529"/>
        <v>5.2036696601164998E-16</v>
      </c>
      <c r="BP236" s="9">
        <f t="shared" si="530"/>
        <v>6.2444035724841005E-16</v>
      </c>
      <c r="BQ236" s="9">
        <f t="shared" si="531"/>
        <v>7.8055044348931061E-16</v>
      </c>
      <c r="BR236" s="9">
        <f t="shared" si="532"/>
        <v>9.7568804956288708E-16</v>
      </c>
      <c r="BS236" s="9">
        <f t="shared" si="533"/>
        <v>1.2196100544555642E-15</v>
      </c>
      <c r="BT236" s="9">
        <f t="shared" si="534"/>
        <v>1.5245125563537685E-15</v>
      </c>
      <c r="BU236" s="9">
        <f t="shared" si="535"/>
        <v>1.9056406771364663E-15</v>
      </c>
      <c r="BV236" s="9">
        <f t="shared" si="536"/>
        <v>2.3820508178178865E-15</v>
      </c>
      <c r="BW236" s="9">
        <f t="shared" si="537"/>
        <v>2.9775634775807048E-15</v>
      </c>
      <c r="BX236" s="9">
        <f t="shared" si="538"/>
        <v>3.721954277145288E-15</v>
      </c>
      <c r="BY236" s="9">
        <f t="shared" si="539"/>
        <v>0</v>
      </c>
      <c r="BZ236" s="9">
        <f t="shared" si="540"/>
        <v>0</v>
      </c>
      <c r="CA236" s="9">
        <f t="shared" si="541"/>
        <v>0</v>
      </c>
      <c r="CB236" s="9">
        <f t="shared" si="542"/>
        <v>0</v>
      </c>
      <c r="CC236" s="9">
        <f t="shared" si="543"/>
        <v>0</v>
      </c>
      <c r="CD236" s="9">
        <f t="shared" si="544"/>
        <v>0</v>
      </c>
      <c r="CE236" s="9">
        <f t="shared" si="545"/>
        <v>0</v>
      </c>
      <c r="CF236" s="9">
        <f t="shared" si="546"/>
        <v>0</v>
      </c>
      <c r="CG236" s="9">
        <f t="shared" si="547"/>
        <v>0</v>
      </c>
      <c r="CH236" s="9">
        <f t="shared" si="548"/>
        <v>0</v>
      </c>
      <c r="CI236" s="9">
        <f t="shared" si="549"/>
        <v>0</v>
      </c>
      <c r="CJ236" s="9">
        <f t="shared" si="550"/>
        <v>4.4701332688061302E-5</v>
      </c>
      <c r="CK236" s="9">
        <f t="shared" si="570"/>
        <v>4.4701332704693681E-5</v>
      </c>
    </row>
    <row r="237" spans="2:89" x14ac:dyDescent="0.2">
      <c r="B237" s="1">
        <f t="shared" si="557"/>
        <v>44086</v>
      </c>
      <c r="C237" s="8">
        <f t="shared" si="551"/>
        <v>32.285714285714285</v>
      </c>
      <c r="D237">
        <f t="shared" si="564"/>
        <v>226</v>
      </c>
      <c r="E237" s="14">
        <f t="shared" si="558"/>
        <v>0.2</v>
      </c>
      <c r="F237" s="3">
        <f t="shared" si="552"/>
        <v>4.0551999668446754</v>
      </c>
      <c r="G237" s="4">
        <f t="shared" si="565"/>
        <v>1.7880533181936385E-4</v>
      </c>
      <c r="I237" s="13">
        <f t="shared" si="566"/>
        <v>4.4701332704693681E-5</v>
      </c>
      <c r="J237" s="13">
        <f t="shared" ref="J237:AC237" si="630">I236*(1-I$8)</f>
        <v>5.3641599110552913E-5</v>
      </c>
      <c r="K237" s="13">
        <f t="shared" si="630"/>
        <v>6.7051998677129538E-5</v>
      </c>
      <c r="L237" s="13">
        <f t="shared" si="630"/>
        <v>8.381499801662825E-5</v>
      </c>
      <c r="M237" s="13">
        <f t="shared" si="630"/>
        <v>1.0476874700549854E-4</v>
      </c>
      <c r="N237" s="13">
        <f t="shared" si="630"/>
        <v>1.3096093295173801E-4</v>
      </c>
      <c r="O237" s="13">
        <f t="shared" si="630"/>
        <v>1.6370116493164973E-4</v>
      </c>
      <c r="P237" s="13">
        <f t="shared" si="630"/>
        <v>2.0462645419890325E-4</v>
      </c>
      <c r="Q237" s="13">
        <f t="shared" si="630"/>
        <v>2.5578306467729015E-4</v>
      </c>
      <c r="R237" s="13">
        <f t="shared" si="630"/>
        <v>3.1972882604765213E-4</v>
      </c>
      <c r="S237" s="13">
        <f t="shared" si="630"/>
        <v>3.9966102506120159E-4</v>
      </c>
      <c r="T237" s="13">
        <f t="shared" si="630"/>
        <v>4.9957626961033346E-4</v>
      </c>
      <c r="U237" s="13">
        <f t="shared" si="630"/>
        <v>6.2447031870645079E-4</v>
      </c>
      <c r="V237" s="13">
        <f t="shared" si="630"/>
        <v>7.8058786977930285E-4</v>
      </c>
      <c r="W237" s="13">
        <f t="shared" si="630"/>
        <v>9.7573479253093359E-4</v>
      </c>
      <c r="X237" s="13">
        <f t="shared" si="630"/>
        <v>1.2196684208309026E-3</v>
      </c>
      <c r="Y237" s="13">
        <f t="shared" si="630"/>
        <v>1.524585416925624E-3</v>
      </c>
      <c r="Z237" s="13">
        <f t="shared" si="630"/>
        <v>1.9057316006693041E-3</v>
      </c>
      <c r="AA237" s="13">
        <f t="shared" si="630"/>
        <v>2.3821642344521859E-3</v>
      </c>
      <c r="AB237" s="13">
        <f t="shared" si="630"/>
        <v>2.9777048768446597E-3</v>
      </c>
      <c r="AC237" s="13">
        <f t="shared" si="630"/>
        <v>3.7221304457211732E-3</v>
      </c>
      <c r="AD237" s="13">
        <f t="shared" si="554"/>
        <v>4799999.9813893437</v>
      </c>
      <c r="AE237" s="13">
        <f t="shared" si="568"/>
        <v>4799999.9998301379</v>
      </c>
      <c r="AF237" s="4"/>
      <c r="AG237">
        <f t="shared" si="493"/>
        <v>226</v>
      </c>
      <c r="AH237" s="4"/>
      <c r="AI237" s="4"/>
      <c r="AJ237" s="13">
        <f t="shared" ref="AJ237:BC237" si="631">I236*AI$8</f>
        <v>2.2350666296063714E-6</v>
      </c>
      <c r="AK237" s="13">
        <f t="shared" si="631"/>
        <v>0</v>
      </c>
      <c r="AL237" s="13">
        <f t="shared" si="631"/>
        <v>0</v>
      </c>
      <c r="AM237" s="13">
        <f t="shared" si="631"/>
        <v>0</v>
      </c>
      <c r="AN237" s="13">
        <f t="shared" si="631"/>
        <v>0</v>
      </c>
      <c r="AO237" s="13">
        <f t="shared" si="631"/>
        <v>0</v>
      </c>
      <c r="AP237" s="13">
        <f t="shared" si="631"/>
        <v>0</v>
      </c>
      <c r="AQ237" s="13">
        <f t="shared" si="631"/>
        <v>0</v>
      </c>
      <c r="AR237" s="13">
        <f t="shared" si="631"/>
        <v>0</v>
      </c>
      <c r="AS237" s="13">
        <f t="shared" si="631"/>
        <v>0</v>
      </c>
      <c r="AT237" s="13">
        <f t="shared" si="631"/>
        <v>0</v>
      </c>
      <c r="AU237" s="13">
        <f t="shared" si="631"/>
        <v>0</v>
      </c>
      <c r="AV237" s="13">
        <f t="shared" si="631"/>
        <v>0</v>
      </c>
      <c r="AW237" s="13">
        <f t="shared" si="631"/>
        <v>0</v>
      </c>
      <c r="AX237" s="13">
        <f t="shared" si="631"/>
        <v>0</v>
      </c>
      <c r="AY237" s="13">
        <f t="shared" si="631"/>
        <v>0</v>
      </c>
      <c r="AZ237" s="13">
        <f t="shared" si="631"/>
        <v>0</v>
      </c>
      <c r="BA237" s="13">
        <f t="shared" si="631"/>
        <v>0</v>
      </c>
      <c r="BB237" s="13">
        <f t="shared" si="631"/>
        <v>0</v>
      </c>
      <c r="BC237" s="13">
        <f t="shared" si="631"/>
        <v>0</v>
      </c>
      <c r="BD237" s="13">
        <f t="shared" si="561"/>
        <v>0</v>
      </c>
      <c r="BE237" s="13">
        <f t="shared" si="562"/>
        <v>2.2350666296063714E-6</v>
      </c>
      <c r="BF237" s="13">
        <f t="shared" si="563"/>
        <v>199999.99999105983</v>
      </c>
      <c r="BG237" s="4">
        <f t="shared" si="527"/>
        <v>4999999.9998211982</v>
      </c>
      <c r="BH237" s="4">
        <f t="shared" si="579"/>
        <v>1.0000000001347611</v>
      </c>
      <c r="BI237" s="4">
        <f t="shared" si="556"/>
        <v>3.9999999999642375</v>
      </c>
      <c r="BJ237" s="4"/>
      <c r="BK237" s="4">
        <f t="shared" si="523"/>
        <v>5000000.0000000037</v>
      </c>
      <c r="BM237">
        <f t="shared" si="524"/>
        <v>226</v>
      </c>
      <c r="BN237" s="11">
        <f t="shared" si="528"/>
        <v>3.7251110795631396E-11</v>
      </c>
      <c r="BO237" s="9">
        <f t="shared" si="529"/>
        <v>3.3303485945898516E-16</v>
      </c>
      <c r="BP237" s="9">
        <f t="shared" si="530"/>
        <v>3.9964183034440985E-16</v>
      </c>
      <c r="BQ237" s="9">
        <f t="shared" si="531"/>
        <v>4.9955228635805648E-16</v>
      </c>
      <c r="BR237" s="9">
        <f t="shared" si="532"/>
        <v>6.2444035549060895E-16</v>
      </c>
      <c r="BS237" s="9">
        <f t="shared" si="533"/>
        <v>7.8055044052426025E-16</v>
      </c>
      <c r="BT237" s="9">
        <f t="shared" si="534"/>
        <v>9.7568804465688953E-16</v>
      </c>
      <c r="BU237" s="9">
        <f t="shared" si="535"/>
        <v>1.2196100464485625E-15</v>
      </c>
      <c r="BV237" s="9">
        <f t="shared" si="536"/>
        <v>1.5245125434161077E-15</v>
      </c>
      <c r="BW237" s="9">
        <f t="shared" si="537"/>
        <v>1.9056406563879773E-15</v>
      </c>
      <c r="BX237" s="9">
        <f t="shared" si="538"/>
        <v>2.3820507847316492E-15</v>
      </c>
      <c r="BY237" s="9">
        <f t="shared" si="539"/>
        <v>0</v>
      </c>
      <c r="BZ237" s="9">
        <f t="shared" si="540"/>
        <v>0</v>
      </c>
      <c r="CA237" s="9">
        <f t="shared" si="541"/>
        <v>0</v>
      </c>
      <c r="CB237" s="9">
        <f t="shared" si="542"/>
        <v>0</v>
      </c>
      <c r="CC237" s="9">
        <f t="shared" si="543"/>
        <v>0</v>
      </c>
      <c r="CD237" s="9">
        <f t="shared" si="544"/>
        <v>0</v>
      </c>
      <c r="CE237" s="9">
        <f t="shared" si="545"/>
        <v>0</v>
      </c>
      <c r="CF237" s="9">
        <f t="shared" si="546"/>
        <v>0</v>
      </c>
      <c r="CG237" s="9">
        <f t="shared" si="547"/>
        <v>0</v>
      </c>
      <c r="CH237" s="9">
        <f t="shared" si="548"/>
        <v>0</v>
      </c>
      <c r="CI237" s="9">
        <f t="shared" si="549"/>
        <v>0</v>
      </c>
      <c r="CJ237" s="9">
        <f t="shared" si="550"/>
        <v>3.5761066225152619E-5</v>
      </c>
      <c r="CK237" s="9">
        <f t="shared" si="570"/>
        <v>3.5761066235797343E-5</v>
      </c>
    </row>
    <row r="238" spans="2:89" x14ac:dyDescent="0.2">
      <c r="B238" s="1">
        <f t="shared" si="557"/>
        <v>44087</v>
      </c>
      <c r="C238" s="8">
        <f t="shared" si="551"/>
        <v>32.428571428571431</v>
      </c>
      <c r="D238">
        <f t="shared" si="564"/>
        <v>227</v>
      </c>
      <c r="E238" s="14">
        <f t="shared" si="558"/>
        <v>0.2</v>
      </c>
      <c r="F238" s="3">
        <f t="shared" si="552"/>
        <v>4.0551999668446754</v>
      </c>
      <c r="G238" s="4">
        <f t="shared" si="565"/>
        <v>1.430442655835665E-4</v>
      </c>
      <c r="I238" s="13">
        <f t="shared" si="566"/>
        <v>3.5761066235797343E-5</v>
      </c>
      <c r="J238" s="13">
        <f t="shared" ref="J238:AC238" si="632">I237*(1-I$8)</f>
        <v>4.2913279396505932E-5</v>
      </c>
      <c r="K238" s="13">
        <f t="shared" si="632"/>
        <v>5.3641599110552913E-5</v>
      </c>
      <c r="L238" s="13">
        <f t="shared" si="632"/>
        <v>6.7051998677129538E-5</v>
      </c>
      <c r="M238" s="13">
        <f t="shared" si="632"/>
        <v>8.381499801662825E-5</v>
      </c>
      <c r="N238" s="13">
        <f t="shared" si="632"/>
        <v>1.0476874700549854E-4</v>
      </c>
      <c r="O238" s="13">
        <f t="shared" si="632"/>
        <v>1.3096093295173801E-4</v>
      </c>
      <c r="P238" s="13">
        <f t="shared" si="632"/>
        <v>1.6370116493164973E-4</v>
      </c>
      <c r="Q238" s="13">
        <f t="shared" si="632"/>
        <v>2.0462645419890325E-4</v>
      </c>
      <c r="R238" s="13">
        <f t="shared" si="632"/>
        <v>2.5578306467729015E-4</v>
      </c>
      <c r="S238" s="13">
        <f t="shared" si="632"/>
        <v>3.1972882604765213E-4</v>
      </c>
      <c r="T238" s="13">
        <f t="shared" si="632"/>
        <v>3.9966102506120159E-4</v>
      </c>
      <c r="U238" s="13">
        <f t="shared" si="632"/>
        <v>4.9957626961033346E-4</v>
      </c>
      <c r="V238" s="13">
        <f t="shared" si="632"/>
        <v>6.2447031870645079E-4</v>
      </c>
      <c r="W238" s="13">
        <f t="shared" si="632"/>
        <v>7.8058786977930285E-4</v>
      </c>
      <c r="X238" s="13">
        <f t="shared" si="632"/>
        <v>9.7573479253093359E-4</v>
      </c>
      <c r="Y238" s="13">
        <f t="shared" si="632"/>
        <v>1.2196684208309026E-3</v>
      </c>
      <c r="Z238" s="13">
        <f t="shared" si="632"/>
        <v>1.524585416925624E-3</v>
      </c>
      <c r="AA238" s="13">
        <f t="shared" si="632"/>
        <v>1.9057316006693041E-3</v>
      </c>
      <c r="AB238" s="13">
        <f t="shared" si="632"/>
        <v>2.3821642344521859E-3</v>
      </c>
      <c r="AC238" s="13">
        <f t="shared" si="632"/>
        <v>2.9777048768446597E-3</v>
      </c>
      <c r="AD238" s="13">
        <f t="shared" si="554"/>
        <v>4799999.9851114741</v>
      </c>
      <c r="AE238" s="13">
        <f t="shared" si="568"/>
        <v>4799999.9998641107</v>
      </c>
      <c r="AF238" s="4"/>
      <c r="AG238">
        <f t="shared" si="493"/>
        <v>227</v>
      </c>
      <c r="AH238" s="4"/>
      <c r="AI238" s="4"/>
      <c r="AJ238" s="13">
        <f t="shared" ref="AJ238:BC238" si="633">I237*AI$8</f>
        <v>1.7880533081877473E-6</v>
      </c>
      <c r="AK238" s="13">
        <f t="shared" si="633"/>
        <v>0</v>
      </c>
      <c r="AL238" s="13">
        <f t="shared" si="633"/>
        <v>0</v>
      </c>
      <c r="AM238" s="13">
        <f t="shared" si="633"/>
        <v>0</v>
      </c>
      <c r="AN238" s="13">
        <f t="shared" si="633"/>
        <v>0</v>
      </c>
      <c r="AO238" s="13">
        <f t="shared" si="633"/>
        <v>0</v>
      </c>
      <c r="AP238" s="13">
        <f t="shared" si="633"/>
        <v>0</v>
      </c>
      <c r="AQ238" s="13">
        <f t="shared" si="633"/>
        <v>0</v>
      </c>
      <c r="AR238" s="13">
        <f t="shared" si="633"/>
        <v>0</v>
      </c>
      <c r="AS238" s="13">
        <f t="shared" si="633"/>
        <v>0</v>
      </c>
      <c r="AT238" s="13">
        <f t="shared" si="633"/>
        <v>0</v>
      </c>
      <c r="AU238" s="13">
        <f t="shared" si="633"/>
        <v>0</v>
      </c>
      <c r="AV238" s="13">
        <f t="shared" si="633"/>
        <v>0</v>
      </c>
      <c r="AW238" s="13">
        <f t="shared" si="633"/>
        <v>0</v>
      </c>
      <c r="AX238" s="13">
        <f t="shared" si="633"/>
        <v>0</v>
      </c>
      <c r="AY238" s="13">
        <f t="shared" si="633"/>
        <v>0</v>
      </c>
      <c r="AZ238" s="13">
        <f t="shared" si="633"/>
        <v>0</v>
      </c>
      <c r="BA238" s="13">
        <f t="shared" si="633"/>
        <v>0</v>
      </c>
      <c r="BB238" s="13">
        <f t="shared" si="633"/>
        <v>0</v>
      </c>
      <c r="BC238" s="13">
        <f t="shared" si="633"/>
        <v>0</v>
      </c>
      <c r="BD238" s="13">
        <f t="shared" si="561"/>
        <v>0</v>
      </c>
      <c r="BE238" s="13">
        <f t="shared" si="562"/>
        <v>1.7880533081877473E-6</v>
      </c>
      <c r="BF238" s="13">
        <f t="shared" si="563"/>
        <v>199999.99999284788</v>
      </c>
      <c r="BG238" s="4">
        <f t="shared" si="527"/>
        <v>4999999.9998569582</v>
      </c>
      <c r="BH238" s="4">
        <f t="shared" si="579"/>
        <v>1.0000000001078087</v>
      </c>
      <c r="BI238" s="4">
        <f t="shared" si="556"/>
        <v>3.9999999999713909</v>
      </c>
      <c r="BJ238" s="4"/>
      <c r="BK238" s="4">
        <f t="shared" si="523"/>
        <v>5000000.0000000028</v>
      </c>
      <c r="BM238">
        <f t="shared" si="524"/>
        <v>227</v>
      </c>
      <c r="BN238" s="11">
        <f t="shared" si="528"/>
        <v>2.9800888663198595E-11</v>
      </c>
      <c r="BO238" s="9">
        <f t="shared" si="529"/>
        <v>2.1314231067405342E-16</v>
      </c>
      <c r="BP238" s="9">
        <f t="shared" si="530"/>
        <v>2.5577077229360147E-16</v>
      </c>
      <c r="BQ238" s="9">
        <f t="shared" si="531"/>
        <v>3.1971346456190406E-16</v>
      </c>
      <c r="BR238" s="9">
        <f t="shared" si="532"/>
        <v>3.9964182944441536E-16</v>
      </c>
      <c r="BS238" s="9">
        <f t="shared" si="533"/>
        <v>4.9955228483994987E-16</v>
      </c>
      <c r="BT238" s="9">
        <f t="shared" si="534"/>
        <v>6.2444035297873669E-16</v>
      </c>
      <c r="BU238" s="9">
        <f t="shared" si="535"/>
        <v>7.805504364246721E-16</v>
      </c>
      <c r="BV238" s="9">
        <f t="shared" si="536"/>
        <v>9.7568803803280064E-16</v>
      </c>
      <c r="BW238" s="9">
        <f t="shared" si="537"/>
        <v>1.2196100358253245E-15</v>
      </c>
      <c r="BX238" s="9">
        <f t="shared" si="538"/>
        <v>1.5245125264759299E-15</v>
      </c>
      <c r="BY238" s="9">
        <f t="shared" si="539"/>
        <v>0</v>
      </c>
      <c r="BZ238" s="9">
        <f t="shared" si="540"/>
        <v>0</v>
      </c>
      <c r="CA238" s="9">
        <f t="shared" si="541"/>
        <v>0</v>
      </c>
      <c r="CB238" s="9">
        <f t="shared" si="542"/>
        <v>0</v>
      </c>
      <c r="CC238" s="9">
        <f t="shared" si="543"/>
        <v>0</v>
      </c>
      <c r="CD238" s="9">
        <f t="shared" si="544"/>
        <v>0</v>
      </c>
      <c r="CE238" s="9">
        <f t="shared" si="545"/>
        <v>0</v>
      </c>
      <c r="CF238" s="9">
        <f t="shared" si="546"/>
        <v>0</v>
      </c>
      <c r="CG238" s="9">
        <f t="shared" si="547"/>
        <v>0</v>
      </c>
      <c r="CH238" s="9">
        <f t="shared" si="548"/>
        <v>0</v>
      </c>
      <c r="CI238" s="9">
        <f t="shared" si="549"/>
        <v>0</v>
      </c>
      <c r="CJ238" s="9">
        <f t="shared" si="550"/>
        <v>2.8608853027932393E-5</v>
      </c>
      <c r="CK238" s="9">
        <f t="shared" si="570"/>
        <v>2.8608853034745015E-5</v>
      </c>
    </row>
    <row r="239" spans="2:89" x14ac:dyDescent="0.2">
      <c r="B239" s="1">
        <f t="shared" si="557"/>
        <v>44088</v>
      </c>
      <c r="C239" s="8">
        <f t="shared" si="551"/>
        <v>32.571428571428569</v>
      </c>
      <c r="D239">
        <f t="shared" si="564"/>
        <v>228</v>
      </c>
      <c r="E239" s="14">
        <f t="shared" si="558"/>
        <v>0.2</v>
      </c>
      <c r="F239" s="3">
        <f t="shared" si="552"/>
        <v>4.0551999668446754</v>
      </c>
      <c r="G239" s="4">
        <f t="shared" si="565"/>
        <v>1.1443541254882149E-4</v>
      </c>
      <c r="I239" s="13">
        <f t="shared" si="566"/>
        <v>2.8608853034745015E-5</v>
      </c>
      <c r="J239" s="13">
        <f t="shared" ref="J239:AC239" si="634">I238*(1-I$8)</f>
        <v>3.4330623586365445E-5</v>
      </c>
      <c r="K239" s="13">
        <f t="shared" si="634"/>
        <v>4.2913279396505932E-5</v>
      </c>
      <c r="L239" s="13">
        <f t="shared" si="634"/>
        <v>5.3641599110552913E-5</v>
      </c>
      <c r="M239" s="13">
        <f t="shared" si="634"/>
        <v>6.7051998677129538E-5</v>
      </c>
      <c r="N239" s="13">
        <f t="shared" si="634"/>
        <v>8.381499801662825E-5</v>
      </c>
      <c r="O239" s="13">
        <f t="shared" si="634"/>
        <v>1.0476874700549854E-4</v>
      </c>
      <c r="P239" s="13">
        <f t="shared" si="634"/>
        <v>1.3096093295173801E-4</v>
      </c>
      <c r="Q239" s="13">
        <f t="shared" si="634"/>
        <v>1.6370116493164973E-4</v>
      </c>
      <c r="R239" s="13">
        <f t="shared" si="634"/>
        <v>2.0462645419890325E-4</v>
      </c>
      <c r="S239" s="13">
        <f t="shared" si="634"/>
        <v>2.5578306467729015E-4</v>
      </c>
      <c r="T239" s="13">
        <f t="shared" si="634"/>
        <v>3.1972882604765213E-4</v>
      </c>
      <c r="U239" s="13">
        <f t="shared" si="634"/>
        <v>3.9966102506120159E-4</v>
      </c>
      <c r="V239" s="13">
        <f t="shared" si="634"/>
        <v>4.9957626961033346E-4</v>
      </c>
      <c r="W239" s="13">
        <f t="shared" si="634"/>
        <v>6.2447031870645079E-4</v>
      </c>
      <c r="X239" s="13">
        <f t="shared" si="634"/>
        <v>7.8058786977930285E-4</v>
      </c>
      <c r="Y239" s="13">
        <f t="shared" si="634"/>
        <v>9.7573479253093359E-4</v>
      </c>
      <c r="Z239" s="13">
        <f t="shared" si="634"/>
        <v>1.2196684208309026E-3</v>
      </c>
      <c r="AA239" s="13">
        <f t="shared" si="634"/>
        <v>1.524585416925624E-3</v>
      </c>
      <c r="AB239" s="13">
        <f t="shared" si="634"/>
        <v>1.9057316006693041E-3</v>
      </c>
      <c r="AC239" s="13">
        <f t="shared" si="634"/>
        <v>2.3821642344521859E-3</v>
      </c>
      <c r="AD239" s="13">
        <f t="shared" si="554"/>
        <v>4799999.9880891787</v>
      </c>
      <c r="AE239" s="13">
        <f t="shared" si="568"/>
        <v>4799999.9998912895</v>
      </c>
      <c r="AF239" s="4"/>
      <c r="AG239">
        <f t="shared" si="493"/>
        <v>228</v>
      </c>
      <c r="AH239" s="4"/>
      <c r="AI239" s="4"/>
      <c r="AJ239" s="13">
        <f t="shared" ref="AJ239:BC239" si="635">I238*AI$8</f>
        <v>1.4304426494318938E-6</v>
      </c>
      <c r="AK239" s="13">
        <f t="shared" si="635"/>
        <v>0</v>
      </c>
      <c r="AL239" s="13">
        <f t="shared" si="635"/>
        <v>0</v>
      </c>
      <c r="AM239" s="13">
        <f t="shared" si="635"/>
        <v>0</v>
      </c>
      <c r="AN239" s="13">
        <f t="shared" si="635"/>
        <v>0</v>
      </c>
      <c r="AO239" s="13">
        <f t="shared" si="635"/>
        <v>0</v>
      </c>
      <c r="AP239" s="13">
        <f t="shared" si="635"/>
        <v>0</v>
      </c>
      <c r="AQ239" s="13">
        <f t="shared" si="635"/>
        <v>0</v>
      </c>
      <c r="AR239" s="13">
        <f t="shared" si="635"/>
        <v>0</v>
      </c>
      <c r="AS239" s="13">
        <f t="shared" si="635"/>
        <v>0</v>
      </c>
      <c r="AT239" s="13">
        <f t="shared" si="635"/>
        <v>0</v>
      </c>
      <c r="AU239" s="13">
        <f t="shared" si="635"/>
        <v>0</v>
      </c>
      <c r="AV239" s="13">
        <f t="shared" si="635"/>
        <v>0</v>
      </c>
      <c r="AW239" s="13">
        <f t="shared" si="635"/>
        <v>0</v>
      </c>
      <c r="AX239" s="13">
        <f t="shared" si="635"/>
        <v>0</v>
      </c>
      <c r="AY239" s="13">
        <f t="shared" si="635"/>
        <v>0</v>
      </c>
      <c r="AZ239" s="13">
        <f t="shared" si="635"/>
        <v>0</v>
      </c>
      <c r="BA239" s="13">
        <f t="shared" si="635"/>
        <v>0</v>
      </c>
      <c r="BB239" s="13">
        <f t="shared" si="635"/>
        <v>0</v>
      </c>
      <c r="BC239" s="13">
        <f t="shared" si="635"/>
        <v>0</v>
      </c>
      <c r="BD239" s="13">
        <f t="shared" si="561"/>
        <v>0</v>
      </c>
      <c r="BE239" s="13">
        <f t="shared" si="562"/>
        <v>1.4304426494318938E-6</v>
      </c>
      <c r="BF239" s="13">
        <f t="shared" si="563"/>
        <v>199999.99999427833</v>
      </c>
      <c r="BG239" s="4">
        <f t="shared" si="527"/>
        <v>4999999.9998855675</v>
      </c>
      <c r="BH239" s="4">
        <f t="shared" si="579"/>
        <v>1.000000000086247</v>
      </c>
      <c r="BI239" s="4">
        <f t="shared" si="556"/>
        <v>3.999999999977113</v>
      </c>
      <c r="BJ239" s="4"/>
      <c r="BK239" s="4">
        <f t="shared" si="523"/>
        <v>5000000.0000000028</v>
      </c>
      <c r="BM239">
        <f t="shared" si="524"/>
        <v>228</v>
      </c>
      <c r="BN239" s="11">
        <f t="shared" si="528"/>
        <v>2.384071094764271E-11</v>
      </c>
      <c r="BO239" s="9">
        <f t="shared" si="529"/>
        <v>1.3641107914898939E-16</v>
      </c>
      <c r="BP239" s="9">
        <f t="shared" si="530"/>
        <v>1.6369329471497275E-16</v>
      </c>
      <c r="BQ239" s="9">
        <f t="shared" si="531"/>
        <v>2.0461661798150586E-16</v>
      </c>
      <c r="BR239" s="9">
        <f t="shared" si="532"/>
        <v>2.557707718328041E-16</v>
      </c>
      <c r="BS239" s="9">
        <f t="shared" si="533"/>
        <v>3.1971346378463335E-16</v>
      </c>
      <c r="BT239" s="9">
        <f t="shared" si="534"/>
        <v>3.9964182815833621E-16</v>
      </c>
      <c r="BU239" s="9">
        <f t="shared" si="535"/>
        <v>4.9955228274095972E-16</v>
      </c>
      <c r="BV239" s="9">
        <f t="shared" si="536"/>
        <v>6.2444034958720071E-16</v>
      </c>
      <c r="BW239" s="9">
        <f t="shared" si="537"/>
        <v>7.8055043098556924E-16</v>
      </c>
      <c r="BX239" s="9">
        <f t="shared" si="538"/>
        <v>9.7568802935942053E-16</v>
      </c>
      <c r="BY239" s="9">
        <f t="shared" si="539"/>
        <v>0</v>
      </c>
      <c r="BZ239" s="9">
        <f t="shared" si="540"/>
        <v>0</v>
      </c>
      <c r="CA239" s="9">
        <f t="shared" si="541"/>
        <v>0</v>
      </c>
      <c r="CB239" s="9">
        <f t="shared" si="542"/>
        <v>0</v>
      </c>
      <c r="CC239" s="9">
        <f t="shared" si="543"/>
        <v>0</v>
      </c>
      <c r="CD239" s="9">
        <f t="shared" si="544"/>
        <v>0</v>
      </c>
      <c r="CE239" s="9">
        <f t="shared" si="545"/>
        <v>0</v>
      </c>
      <c r="CF239" s="9">
        <f t="shared" si="546"/>
        <v>0</v>
      </c>
      <c r="CG239" s="9">
        <f t="shared" si="547"/>
        <v>0</v>
      </c>
      <c r="CH239" s="9">
        <f t="shared" si="548"/>
        <v>0</v>
      </c>
      <c r="CI239" s="9">
        <f t="shared" si="549"/>
        <v>0</v>
      </c>
      <c r="CJ239" s="9">
        <f t="shared" si="550"/>
        <v>2.2887082452944513E-5</v>
      </c>
      <c r="CK239" s="9">
        <f t="shared" si="570"/>
        <v>2.2887082457304591E-5</v>
      </c>
    </row>
    <row r="240" spans="2:89" x14ac:dyDescent="0.2">
      <c r="B240" s="1">
        <f t="shared" si="557"/>
        <v>44089</v>
      </c>
      <c r="C240" s="8">
        <f t="shared" si="551"/>
        <v>32.714285714285715</v>
      </c>
      <c r="D240">
        <f t="shared" si="564"/>
        <v>229</v>
      </c>
      <c r="E240" s="14">
        <f t="shared" si="558"/>
        <v>0.2</v>
      </c>
      <c r="F240" s="3">
        <f t="shared" si="552"/>
        <v>4.0551999668446754</v>
      </c>
      <c r="G240" s="4">
        <f t="shared" si="565"/>
        <v>9.1548330091516903E-5</v>
      </c>
      <c r="I240" s="13">
        <f t="shared" si="566"/>
        <v>2.2887082457304591E-5</v>
      </c>
      <c r="J240" s="13">
        <f t="shared" ref="J240:AC240" si="636">I239*(1-I$8)</f>
        <v>2.7464498913355213E-5</v>
      </c>
      <c r="K240" s="13">
        <f t="shared" si="636"/>
        <v>3.4330623586365445E-5</v>
      </c>
      <c r="L240" s="13">
        <f t="shared" si="636"/>
        <v>4.2913279396505932E-5</v>
      </c>
      <c r="M240" s="13">
        <f t="shared" si="636"/>
        <v>5.3641599110552913E-5</v>
      </c>
      <c r="N240" s="13">
        <f t="shared" si="636"/>
        <v>6.7051998677129538E-5</v>
      </c>
      <c r="O240" s="13">
        <f t="shared" si="636"/>
        <v>8.381499801662825E-5</v>
      </c>
      <c r="P240" s="13">
        <f t="shared" si="636"/>
        <v>1.0476874700549854E-4</v>
      </c>
      <c r="Q240" s="13">
        <f t="shared" si="636"/>
        <v>1.3096093295173801E-4</v>
      </c>
      <c r="R240" s="13">
        <f t="shared" si="636"/>
        <v>1.6370116493164973E-4</v>
      </c>
      <c r="S240" s="13">
        <f t="shared" si="636"/>
        <v>2.0462645419890325E-4</v>
      </c>
      <c r="T240" s="13">
        <f t="shared" si="636"/>
        <v>2.5578306467729015E-4</v>
      </c>
      <c r="U240" s="13">
        <f t="shared" si="636"/>
        <v>3.1972882604765213E-4</v>
      </c>
      <c r="V240" s="13">
        <f t="shared" si="636"/>
        <v>3.9966102506120159E-4</v>
      </c>
      <c r="W240" s="13">
        <f t="shared" si="636"/>
        <v>4.9957626961033346E-4</v>
      </c>
      <c r="X240" s="13">
        <f t="shared" si="636"/>
        <v>6.2447031870645079E-4</v>
      </c>
      <c r="Y240" s="13">
        <f t="shared" si="636"/>
        <v>7.8058786977930285E-4</v>
      </c>
      <c r="Z240" s="13">
        <f t="shared" si="636"/>
        <v>9.7573479253093359E-4</v>
      </c>
      <c r="AA240" s="13">
        <f t="shared" si="636"/>
        <v>1.2196684208309026E-3</v>
      </c>
      <c r="AB240" s="13">
        <f t="shared" si="636"/>
        <v>1.524585416925624E-3</v>
      </c>
      <c r="AC240" s="13">
        <f t="shared" si="636"/>
        <v>1.9057316006693041E-3</v>
      </c>
      <c r="AD240" s="13">
        <f t="shared" si="554"/>
        <v>4799999.9904713426</v>
      </c>
      <c r="AE240" s="13">
        <f t="shared" si="568"/>
        <v>4799999.9999130312</v>
      </c>
      <c r="AF240" s="4"/>
      <c r="AG240">
        <f t="shared" si="493"/>
        <v>229</v>
      </c>
      <c r="AH240" s="4"/>
      <c r="AI240" s="4"/>
      <c r="AJ240" s="13">
        <f t="shared" ref="AJ240:BC240" si="637">I239*AI$8</f>
        <v>1.1443541213898007E-6</v>
      </c>
      <c r="AK240" s="13">
        <f t="shared" si="637"/>
        <v>0</v>
      </c>
      <c r="AL240" s="13">
        <f t="shared" si="637"/>
        <v>0</v>
      </c>
      <c r="AM240" s="13">
        <f t="shared" si="637"/>
        <v>0</v>
      </c>
      <c r="AN240" s="13">
        <f t="shared" si="637"/>
        <v>0</v>
      </c>
      <c r="AO240" s="13">
        <f t="shared" si="637"/>
        <v>0</v>
      </c>
      <c r="AP240" s="13">
        <f t="shared" si="637"/>
        <v>0</v>
      </c>
      <c r="AQ240" s="13">
        <f t="shared" si="637"/>
        <v>0</v>
      </c>
      <c r="AR240" s="13">
        <f t="shared" si="637"/>
        <v>0</v>
      </c>
      <c r="AS240" s="13">
        <f t="shared" si="637"/>
        <v>0</v>
      </c>
      <c r="AT240" s="13">
        <f t="shared" si="637"/>
        <v>0</v>
      </c>
      <c r="AU240" s="13">
        <f t="shared" si="637"/>
        <v>0</v>
      </c>
      <c r="AV240" s="13">
        <f t="shared" si="637"/>
        <v>0</v>
      </c>
      <c r="AW240" s="13">
        <f t="shared" si="637"/>
        <v>0</v>
      </c>
      <c r="AX240" s="13">
        <f t="shared" si="637"/>
        <v>0</v>
      </c>
      <c r="AY240" s="13">
        <f t="shared" si="637"/>
        <v>0</v>
      </c>
      <c r="AZ240" s="13">
        <f t="shared" si="637"/>
        <v>0</v>
      </c>
      <c r="BA240" s="13">
        <f t="shared" si="637"/>
        <v>0</v>
      </c>
      <c r="BB240" s="13">
        <f t="shared" si="637"/>
        <v>0</v>
      </c>
      <c r="BC240" s="13">
        <f t="shared" si="637"/>
        <v>0</v>
      </c>
      <c r="BD240" s="13">
        <f t="shared" si="561"/>
        <v>0</v>
      </c>
      <c r="BE240" s="13">
        <f t="shared" si="562"/>
        <v>1.1443541213898007E-6</v>
      </c>
      <c r="BF240" s="13">
        <f t="shared" si="563"/>
        <v>199999.9999954227</v>
      </c>
      <c r="BG240" s="4">
        <f t="shared" si="527"/>
        <v>4999999.9999084538</v>
      </c>
      <c r="BH240" s="4">
        <f t="shared" si="579"/>
        <v>1.0000000000689975</v>
      </c>
      <c r="BI240" s="4">
        <f t="shared" si="556"/>
        <v>3.9999999999816911</v>
      </c>
      <c r="BJ240" s="4"/>
      <c r="BK240" s="4">
        <f t="shared" si="523"/>
        <v>5000000.0000000019</v>
      </c>
      <c r="BM240">
        <f t="shared" si="524"/>
        <v>229</v>
      </c>
      <c r="BN240" s="11">
        <f t="shared" si="528"/>
        <v>1.9072568769047827E-11</v>
      </c>
      <c r="BO240" s="9">
        <f t="shared" si="529"/>
        <v>8.7303090817961991E-17</v>
      </c>
      <c r="BP240" s="9">
        <f t="shared" si="530"/>
        <v>1.0476370884648134E-16</v>
      </c>
      <c r="BQ240" s="9">
        <f t="shared" si="531"/>
        <v>1.3095463584705006E-16</v>
      </c>
      <c r="BR240" s="9">
        <f t="shared" si="532"/>
        <v>1.6369329447904452E-16</v>
      </c>
      <c r="BS240" s="9">
        <f t="shared" si="533"/>
        <v>2.0461661758354306E-16</v>
      </c>
      <c r="BT240" s="9">
        <f t="shared" si="534"/>
        <v>2.557707711743314E-16</v>
      </c>
      <c r="BU240" s="9">
        <f t="shared" si="535"/>
        <v>3.197134627099499E-16</v>
      </c>
      <c r="BV240" s="9">
        <f t="shared" si="536"/>
        <v>3.9964182642186892E-16</v>
      </c>
      <c r="BW240" s="9">
        <f t="shared" si="537"/>
        <v>4.9955227995613695E-16</v>
      </c>
      <c r="BX240" s="9">
        <f t="shared" si="538"/>
        <v>6.2444034514642598E-16</v>
      </c>
      <c r="BY240" s="9">
        <f t="shared" si="539"/>
        <v>0</v>
      </c>
      <c r="BZ240" s="9">
        <f t="shared" si="540"/>
        <v>0</v>
      </c>
      <c r="CA240" s="9">
        <f t="shared" si="541"/>
        <v>0</v>
      </c>
      <c r="CB240" s="9">
        <f t="shared" si="542"/>
        <v>0</v>
      </c>
      <c r="CC240" s="9">
        <f t="shared" si="543"/>
        <v>0</v>
      </c>
      <c r="CD240" s="9">
        <f t="shared" si="544"/>
        <v>0</v>
      </c>
      <c r="CE240" s="9">
        <f t="shared" si="545"/>
        <v>0</v>
      </c>
      <c r="CF240" s="9">
        <f t="shared" si="546"/>
        <v>0</v>
      </c>
      <c r="CG240" s="9">
        <f t="shared" si="547"/>
        <v>0</v>
      </c>
      <c r="CH240" s="9">
        <f t="shared" si="548"/>
        <v>0</v>
      </c>
      <c r="CI240" s="9">
        <f t="shared" si="549"/>
        <v>0</v>
      </c>
      <c r="CJ240" s="9">
        <f t="shared" si="550"/>
        <v>1.8309665981938722E-5</v>
      </c>
      <c r="CK240" s="9">
        <f t="shared" si="570"/>
        <v>1.830966598472917E-5</v>
      </c>
    </row>
    <row r="241" spans="2:89" x14ac:dyDescent="0.2">
      <c r="B241" s="1">
        <f t="shared" si="557"/>
        <v>44090</v>
      </c>
      <c r="C241" s="8">
        <f t="shared" si="551"/>
        <v>32.857142857142854</v>
      </c>
      <c r="D241">
        <f t="shared" si="564"/>
        <v>230</v>
      </c>
      <c r="E241" s="14">
        <f t="shared" si="558"/>
        <v>0.2</v>
      </c>
      <c r="F241" s="3">
        <f t="shared" si="552"/>
        <v>4.0551999668446754</v>
      </c>
      <c r="G241" s="4">
        <f t="shared" si="565"/>
        <v>7.3238664106787729E-5</v>
      </c>
      <c r="I241" s="13">
        <f t="shared" si="566"/>
        <v>1.830966598472917E-5</v>
      </c>
      <c r="J241" s="13">
        <f t="shared" ref="J241:AC241" si="638">I240*(1-I$8)</f>
        <v>2.1971599159012406E-5</v>
      </c>
      <c r="K241" s="13">
        <f t="shared" si="638"/>
        <v>2.7464498913355213E-5</v>
      </c>
      <c r="L241" s="13">
        <f t="shared" si="638"/>
        <v>3.4330623586365445E-5</v>
      </c>
      <c r="M241" s="13">
        <f t="shared" si="638"/>
        <v>4.2913279396505932E-5</v>
      </c>
      <c r="N241" s="13">
        <f t="shared" si="638"/>
        <v>5.3641599110552913E-5</v>
      </c>
      <c r="O241" s="13">
        <f t="shared" si="638"/>
        <v>6.7051998677129538E-5</v>
      </c>
      <c r="P241" s="13">
        <f t="shared" si="638"/>
        <v>8.381499801662825E-5</v>
      </c>
      <c r="Q241" s="13">
        <f t="shared" si="638"/>
        <v>1.0476874700549854E-4</v>
      </c>
      <c r="R241" s="13">
        <f t="shared" si="638"/>
        <v>1.3096093295173801E-4</v>
      </c>
      <c r="S241" s="13">
        <f t="shared" si="638"/>
        <v>1.6370116493164973E-4</v>
      </c>
      <c r="T241" s="13">
        <f t="shared" si="638"/>
        <v>2.0462645419890325E-4</v>
      </c>
      <c r="U241" s="13">
        <f t="shared" si="638"/>
        <v>2.5578306467729015E-4</v>
      </c>
      <c r="V241" s="13">
        <f t="shared" si="638"/>
        <v>3.1972882604765213E-4</v>
      </c>
      <c r="W241" s="13">
        <f t="shared" si="638"/>
        <v>3.9966102506120159E-4</v>
      </c>
      <c r="X241" s="13">
        <f t="shared" si="638"/>
        <v>4.9957626961033346E-4</v>
      </c>
      <c r="Y241" s="13">
        <f t="shared" si="638"/>
        <v>6.2447031870645079E-4</v>
      </c>
      <c r="Z241" s="13">
        <f t="shared" si="638"/>
        <v>7.8058786977930285E-4</v>
      </c>
      <c r="AA241" s="13">
        <f t="shared" si="638"/>
        <v>9.7573479253093359E-4</v>
      </c>
      <c r="AB241" s="13">
        <f t="shared" si="638"/>
        <v>1.2196684208309026E-3</v>
      </c>
      <c r="AC241" s="13">
        <f t="shared" si="638"/>
        <v>1.524585416925624E-3</v>
      </c>
      <c r="AD241" s="13">
        <f t="shared" si="554"/>
        <v>4799999.9923770744</v>
      </c>
      <c r="AE241" s="13">
        <f t="shared" si="568"/>
        <v>4799999.9999304255</v>
      </c>
      <c r="AF241" s="4"/>
      <c r="AG241">
        <f t="shared" si="493"/>
        <v>230</v>
      </c>
      <c r="AH241" s="4"/>
      <c r="AI241" s="4"/>
      <c r="AJ241" s="13">
        <f t="shared" ref="AJ241:BC241" si="639">I240*AI$8</f>
        <v>9.1548329829218363E-7</v>
      </c>
      <c r="AK241" s="13">
        <f t="shared" si="639"/>
        <v>0</v>
      </c>
      <c r="AL241" s="13">
        <f t="shared" si="639"/>
        <v>0</v>
      </c>
      <c r="AM241" s="13">
        <f t="shared" si="639"/>
        <v>0</v>
      </c>
      <c r="AN241" s="13">
        <f t="shared" si="639"/>
        <v>0</v>
      </c>
      <c r="AO241" s="13">
        <f t="shared" si="639"/>
        <v>0</v>
      </c>
      <c r="AP241" s="13">
        <f t="shared" si="639"/>
        <v>0</v>
      </c>
      <c r="AQ241" s="13">
        <f t="shared" si="639"/>
        <v>0</v>
      </c>
      <c r="AR241" s="13">
        <f t="shared" si="639"/>
        <v>0</v>
      </c>
      <c r="AS241" s="13">
        <f t="shared" si="639"/>
        <v>0</v>
      </c>
      <c r="AT241" s="13">
        <f t="shared" si="639"/>
        <v>0</v>
      </c>
      <c r="AU241" s="13">
        <f t="shared" si="639"/>
        <v>0</v>
      </c>
      <c r="AV241" s="13">
        <f t="shared" si="639"/>
        <v>0</v>
      </c>
      <c r="AW241" s="13">
        <f t="shared" si="639"/>
        <v>0</v>
      </c>
      <c r="AX241" s="13">
        <f t="shared" si="639"/>
        <v>0</v>
      </c>
      <c r="AY241" s="13">
        <f t="shared" si="639"/>
        <v>0</v>
      </c>
      <c r="AZ241" s="13">
        <f t="shared" si="639"/>
        <v>0</v>
      </c>
      <c r="BA241" s="13">
        <f t="shared" si="639"/>
        <v>0</v>
      </c>
      <c r="BB241" s="13">
        <f t="shared" si="639"/>
        <v>0</v>
      </c>
      <c r="BC241" s="13">
        <f t="shared" si="639"/>
        <v>0</v>
      </c>
      <c r="BD241" s="13">
        <f t="shared" si="561"/>
        <v>0</v>
      </c>
      <c r="BE241" s="13">
        <f t="shared" si="562"/>
        <v>9.1548329829218363E-7</v>
      </c>
      <c r="BF241" s="13">
        <f t="shared" si="563"/>
        <v>199999.99999633819</v>
      </c>
      <c r="BG241" s="4">
        <f t="shared" si="527"/>
        <v>4999999.9999267636</v>
      </c>
      <c r="BH241" s="4">
        <f t="shared" si="579"/>
        <v>1.0000000000551981</v>
      </c>
      <c r="BI241" s="4">
        <f t="shared" si="556"/>
        <v>3.9999999999853526</v>
      </c>
      <c r="BJ241" s="4"/>
      <c r="BK241" s="4">
        <f t="shared" si="523"/>
        <v>5000000.0000000019</v>
      </c>
      <c r="BM241">
        <f t="shared" si="524"/>
        <v>230</v>
      </c>
      <c r="BN241" s="11">
        <f t="shared" si="528"/>
        <v>1.5258055022235797E-11</v>
      </c>
      <c r="BO241" s="9">
        <f t="shared" si="529"/>
        <v>5.5873978206751376E-17</v>
      </c>
      <c r="BP241" s="9">
        <f t="shared" si="530"/>
        <v>6.7048773778944218E-17</v>
      </c>
      <c r="BQ241" s="9">
        <f t="shared" si="531"/>
        <v>8.3810967115621828E-17</v>
      </c>
      <c r="BR241" s="9">
        <f t="shared" si="532"/>
        <v>1.04763708725686E-16</v>
      </c>
      <c r="BS241" s="9">
        <f t="shared" si="533"/>
        <v>1.3095463564329306E-16</v>
      </c>
      <c r="BT241" s="9">
        <f t="shared" si="534"/>
        <v>1.6369329414190625E-16</v>
      </c>
      <c r="BU241" s="9">
        <f t="shared" si="535"/>
        <v>2.0461661703330486E-16</v>
      </c>
      <c r="BV241" s="9">
        <f t="shared" si="536"/>
        <v>2.5577077028525962E-16</v>
      </c>
      <c r="BW241" s="9">
        <f t="shared" si="537"/>
        <v>3.1971346128411975E-16</v>
      </c>
      <c r="BX241" s="9">
        <f t="shared" si="538"/>
        <v>3.9964182414819035E-16</v>
      </c>
      <c r="BY241" s="9">
        <f t="shared" si="539"/>
        <v>0</v>
      </c>
      <c r="BZ241" s="9">
        <f t="shared" si="540"/>
        <v>0</v>
      </c>
      <c r="CA241" s="9">
        <f t="shared" si="541"/>
        <v>0</v>
      </c>
      <c r="CB241" s="9">
        <f t="shared" si="542"/>
        <v>0</v>
      </c>
      <c r="CC241" s="9">
        <f t="shared" si="543"/>
        <v>0</v>
      </c>
      <c r="CD241" s="9">
        <f t="shared" si="544"/>
        <v>0</v>
      </c>
      <c r="CE241" s="9">
        <f t="shared" si="545"/>
        <v>0</v>
      </c>
      <c r="CF241" s="9">
        <f t="shared" si="546"/>
        <v>0</v>
      </c>
      <c r="CG241" s="9">
        <f t="shared" si="547"/>
        <v>0</v>
      </c>
      <c r="CH241" s="9">
        <f t="shared" si="548"/>
        <v>0</v>
      </c>
      <c r="CI241" s="9">
        <f t="shared" si="549"/>
        <v>0</v>
      </c>
      <c r="CJ241" s="9">
        <f t="shared" si="550"/>
        <v>1.4647732798084161E-5</v>
      </c>
      <c r="CK241" s="9">
        <f t="shared" si="570"/>
        <v>1.4647732799870049E-5</v>
      </c>
    </row>
    <row r="242" spans="2:89" x14ac:dyDescent="0.2">
      <c r="B242" s="1">
        <f t="shared" si="557"/>
        <v>44091</v>
      </c>
      <c r="C242" s="8">
        <f t="shared" si="551"/>
        <v>33</v>
      </c>
      <c r="D242">
        <f t="shared" si="564"/>
        <v>231</v>
      </c>
      <c r="E242" s="14">
        <f t="shared" si="558"/>
        <v>0.2</v>
      </c>
      <c r="F242" s="3">
        <f t="shared" si="552"/>
        <v>4.0551999668446754</v>
      </c>
      <c r="G242" s="4">
        <f t="shared" si="565"/>
        <v>5.8590931306917679E-5</v>
      </c>
      <c r="I242" s="13">
        <f t="shared" si="566"/>
        <v>1.4647732799870049E-5</v>
      </c>
      <c r="J242" s="13">
        <f t="shared" ref="J242:AC242" si="640">I241*(1-I$8)</f>
        <v>1.7577279345340003E-5</v>
      </c>
      <c r="K242" s="13">
        <f t="shared" si="640"/>
        <v>2.1971599159012406E-5</v>
      </c>
      <c r="L242" s="13">
        <f t="shared" si="640"/>
        <v>2.7464498913355213E-5</v>
      </c>
      <c r="M242" s="13">
        <f t="shared" si="640"/>
        <v>3.4330623586365445E-5</v>
      </c>
      <c r="N242" s="13">
        <f t="shared" si="640"/>
        <v>4.2913279396505932E-5</v>
      </c>
      <c r="O242" s="13">
        <f t="shared" si="640"/>
        <v>5.3641599110552913E-5</v>
      </c>
      <c r="P242" s="13">
        <f t="shared" si="640"/>
        <v>6.7051998677129538E-5</v>
      </c>
      <c r="Q242" s="13">
        <f t="shared" si="640"/>
        <v>8.381499801662825E-5</v>
      </c>
      <c r="R242" s="13">
        <f t="shared" si="640"/>
        <v>1.0476874700549854E-4</v>
      </c>
      <c r="S242" s="13">
        <f t="shared" si="640"/>
        <v>1.3096093295173801E-4</v>
      </c>
      <c r="T242" s="13">
        <f t="shared" si="640"/>
        <v>1.6370116493164973E-4</v>
      </c>
      <c r="U242" s="13">
        <f t="shared" si="640"/>
        <v>2.0462645419890325E-4</v>
      </c>
      <c r="V242" s="13">
        <f t="shared" si="640"/>
        <v>2.5578306467729015E-4</v>
      </c>
      <c r="W242" s="13">
        <f t="shared" si="640"/>
        <v>3.1972882604765213E-4</v>
      </c>
      <c r="X242" s="13">
        <f t="shared" si="640"/>
        <v>3.9966102506120159E-4</v>
      </c>
      <c r="Y242" s="13">
        <f t="shared" si="640"/>
        <v>4.9957626961033346E-4</v>
      </c>
      <c r="Z242" s="13">
        <f t="shared" si="640"/>
        <v>6.2447031870645079E-4</v>
      </c>
      <c r="AA242" s="13">
        <f t="shared" si="640"/>
        <v>7.8058786977930285E-4</v>
      </c>
      <c r="AB242" s="13">
        <f t="shared" si="640"/>
        <v>9.7573479253093359E-4</v>
      </c>
      <c r="AC242" s="13">
        <f t="shared" si="640"/>
        <v>1.2196684208309026E-3</v>
      </c>
      <c r="AD242" s="13">
        <f t="shared" si="554"/>
        <v>4799999.9939016597</v>
      </c>
      <c r="AE242" s="13">
        <f t="shared" si="568"/>
        <v>4799999.9999443414</v>
      </c>
      <c r="AF242" s="4"/>
      <c r="AG242">
        <f t="shared" si="493"/>
        <v>231</v>
      </c>
      <c r="AH242" s="4"/>
      <c r="AI242" s="4"/>
      <c r="AJ242" s="13">
        <f t="shared" ref="AJ242:BC242" si="641">I241*AI$8</f>
        <v>7.3238663938916685E-7</v>
      </c>
      <c r="AK242" s="13">
        <f t="shared" si="641"/>
        <v>0</v>
      </c>
      <c r="AL242" s="13">
        <f t="shared" si="641"/>
        <v>0</v>
      </c>
      <c r="AM242" s="13">
        <f t="shared" si="641"/>
        <v>0</v>
      </c>
      <c r="AN242" s="13">
        <f t="shared" si="641"/>
        <v>0</v>
      </c>
      <c r="AO242" s="13">
        <f t="shared" si="641"/>
        <v>0</v>
      </c>
      <c r="AP242" s="13">
        <f t="shared" si="641"/>
        <v>0</v>
      </c>
      <c r="AQ242" s="13">
        <f t="shared" si="641"/>
        <v>0</v>
      </c>
      <c r="AR242" s="13">
        <f t="shared" si="641"/>
        <v>0</v>
      </c>
      <c r="AS242" s="13">
        <f t="shared" si="641"/>
        <v>0</v>
      </c>
      <c r="AT242" s="13">
        <f t="shared" si="641"/>
        <v>0</v>
      </c>
      <c r="AU242" s="13">
        <f t="shared" si="641"/>
        <v>0</v>
      </c>
      <c r="AV242" s="13">
        <f t="shared" si="641"/>
        <v>0</v>
      </c>
      <c r="AW242" s="13">
        <f t="shared" si="641"/>
        <v>0</v>
      </c>
      <c r="AX242" s="13">
        <f t="shared" si="641"/>
        <v>0</v>
      </c>
      <c r="AY242" s="13">
        <f t="shared" si="641"/>
        <v>0</v>
      </c>
      <c r="AZ242" s="13">
        <f t="shared" si="641"/>
        <v>0</v>
      </c>
      <c r="BA242" s="13">
        <f t="shared" si="641"/>
        <v>0</v>
      </c>
      <c r="BB242" s="13">
        <f t="shared" si="641"/>
        <v>0</v>
      </c>
      <c r="BC242" s="13">
        <f t="shared" si="641"/>
        <v>0</v>
      </c>
      <c r="BD242" s="13">
        <f t="shared" si="561"/>
        <v>0</v>
      </c>
      <c r="BE242" s="13">
        <f t="shared" si="562"/>
        <v>7.3238663938916685E-7</v>
      </c>
      <c r="BF242" s="13">
        <f t="shared" si="563"/>
        <v>199999.99999707058</v>
      </c>
      <c r="BG242" s="4">
        <f t="shared" si="527"/>
        <v>4999999.9999414124</v>
      </c>
      <c r="BH242" s="4">
        <f t="shared" si="579"/>
        <v>1.0000000000441585</v>
      </c>
      <c r="BI242" s="4">
        <f t="shared" si="556"/>
        <v>3.9999999999882818</v>
      </c>
      <c r="BJ242" s="4"/>
      <c r="BK242" s="4">
        <f t="shared" si="523"/>
        <v>5000000.0000000037</v>
      </c>
      <c r="BM242">
        <f t="shared" si="524"/>
        <v>231</v>
      </c>
      <c r="BN242" s="11">
        <f t="shared" si="528"/>
        <v>1.2206444022267059E-11</v>
      </c>
      <c r="BO242" s="9">
        <f t="shared" si="529"/>
        <v>3.5759346094947782E-17</v>
      </c>
      <c r="BP242" s="9">
        <f t="shared" si="530"/>
        <v>4.2911215278528747E-17</v>
      </c>
      <c r="BQ242" s="9">
        <f t="shared" si="531"/>
        <v>5.3639019042834991E-17</v>
      </c>
      <c r="BR242" s="9">
        <f t="shared" si="532"/>
        <v>6.704877371709698E-17</v>
      </c>
      <c r="BS242" s="9">
        <f t="shared" si="533"/>
        <v>8.3810967011298202E-17</v>
      </c>
      <c r="BT242" s="9">
        <f t="shared" si="534"/>
        <v>1.0476370855307119E-16</v>
      </c>
      <c r="BU242" s="9">
        <f t="shared" si="535"/>
        <v>1.3095463536157094E-16</v>
      </c>
      <c r="BV242" s="9">
        <f t="shared" si="536"/>
        <v>1.6369329368670131E-16</v>
      </c>
      <c r="BW242" s="9">
        <f t="shared" si="537"/>
        <v>2.0461661630327947E-16</v>
      </c>
      <c r="BX242" s="9">
        <f t="shared" si="538"/>
        <v>2.5577076912113551E-16</v>
      </c>
      <c r="BY242" s="9">
        <f t="shared" si="539"/>
        <v>0</v>
      </c>
      <c r="BZ242" s="9">
        <f t="shared" si="540"/>
        <v>0</v>
      </c>
      <c r="CA242" s="9">
        <f t="shared" si="541"/>
        <v>0</v>
      </c>
      <c r="CB242" s="9">
        <f t="shared" si="542"/>
        <v>0</v>
      </c>
      <c r="CC242" s="9">
        <f t="shared" si="543"/>
        <v>0</v>
      </c>
      <c r="CD242" s="9">
        <f t="shared" si="544"/>
        <v>0</v>
      </c>
      <c r="CE242" s="9">
        <f t="shared" si="545"/>
        <v>0</v>
      </c>
      <c r="CF242" s="9">
        <f t="shared" si="546"/>
        <v>0</v>
      </c>
      <c r="CG242" s="9">
        <f t="shared" si="547"/>
        <v>0</v>
      </c>
      <c r="CH242" s="9">
        <f t="shared" si="548"/>
        <v>0</v>
      </c>
      <c r="CI242" s="9">
        <f t="shared" si="549"/>
        <v>0</v>
      </c>
      <c r="CJ242" s="9">
        <f t="shared" si="550"/>
        <v>1.1718186246488567E-5</v>
      </c>
      <c r="CK242" s="9">
        <f t="shared" si="570"/>
        <v>1.1718186247631535E-5</v>
      </c>
    </row>
    <row r="243" spans="2:89" x14ac:dyDescent="0.2">
      <c r="B243" s="1">
        <f t="shared" si="557"/>
        <v>44092</v>
      </c>
      <c r="C243" s="8">
        <f t="shared" si="551"/>
        <v>33.142857142857146</v>
      </c>
      <c r="D243">
        <f t="shared" si="564"/>
        <v>232</v>
      </c>
      <c r="E243" s="14">
        <f t="shared" si="558"/>
        <v>0.2</v>
      </c>
      <c r="F243" s="3">
        <f t="shared" si="552"/>
        <v>4.0551999668446754</v>
      </c>
      <c r="G243" s="4">
        <f t="shared" si="565"/>
        <v>4.6872745059286146E-5</v>
      </c>
      <c r="I243" s="13">
        <f t="shared" si="566"/>
        <v>1.1718186247631535E-5</v>
      </c>
      <c r="J243" s="13">
        <f t="shared" ref="J243:AC243" si="642">I242*(1-I$8)</f>
        <v>1.4061823487875246E-5</v>
      </c>
      <c r="K243" s="13">
        <f t="shared" si="642"/>
        <v>1.7577279345340003E-5</v>
      </c>
      <c r="L243" s="13">
        <f t="shared" si="642"/>
        <v>2.1971599159012406E-5</v>
      </c>
      <c r="M243" s="13">
        <f t="shared" si="642"/>
        <v>2.7464498913355213E-5</v>
      </c>
      <c r="N243" s="13">
        <f t="shared" si="642"/>
        <v>3.4330623586365445E-5</v>
      </c>
      <c r="O243" s="13">
        <f t="shared" si="642"/>
        <v>4.2913279396505932E-5</v>
      </c>
      <c r="P243" s="13">
        <f t="shared" si="642"/>
        <v>5.3641599110552913E-5</v>
      </c>
      <c r="Q243" s="13">
        <f t="shared" si="642"/>
        <v>6.7051998677129538E-5</v>
      </c>
      <c r="R243" s="13">
        <f t="shared" si="642"/>
        <v>8.381499801662825E-5</v>
      </c>
      <c r="S243" s="13">
        <f t="shared" si="642"/>
        <v>1.0476874700549854E-4</v>
      </c>
      <c r="T243" s="13">
        <f t="shared" si="642"/>
        <v>1.3096093295173801E-4</v>
      </c>
      <c r="U243" s="13">
        <f t="shared" si="642"/>
        <v>1.6370116493164973E-4</v>
      </c>
      <c r="V243" s="13">
        <f t="shared" si="642"/>
        <v>2.0462645419890325E-4</v>
      </c>
      <c r="W243" s="13">
        <f t="shared" si="642"/>
        <v>2.5578306467729015E-4</v>
      </c>
      <c r="X243" s="13">
        <f t="shared" si="642"/>
        <v>3.1972882604765213E-4</v>
      </c>
      <c r="Y243" s="13">
        <f t="shared" si="642"/>
        <v>3.9966102506120159E-4</v>
      </c>
      <c r="Z243" s="13">
        <f t="shared" si="642"/>
        <v>4.9957626961033346E-4</v>
      </c>
      <c r="AA243" s="13">
        <f t="shared" si="642"/>
        <v>6.2447031870645079E-4</v>
      </c>
      <c r="AB243" s="13">
        <f t="shared" si="642"/>
        <v>7.8058786977930285E-4</v>
      </c>
      <c r="AC243" s="13">
        <f t="shared" si="642"/>
        <v>9.7573479253093359E-4</v>
      </c>
      <c r="AD243" s="13">
        <f t="shared" si="554"/>
        <v>4799999.9951213282</v>
      </c>
      <c r="AE243" s="13">
        <f t="shared" si="568"/>
        <v>4799999.9999554735</v>
      </c>
      <c r="AF243" s="4"/>
      <c r="AG243">
        <f t="shared" si="493"/>
        <v>232</v>
      </c>
      <c r="AH243" s="4"/>
      <c r="AI243" s="4"/>
      <c r="AJ243" s="13">
        <f t="shared" ref="AJ243:BC243" si="643">I242*AI$8</f>
        <v>5.8590931199480195E-7</v>
      </c>
      <c r="AK243" s="13">
        <f t="shared" si="643"/>
        <v>0</v>
      </c>
      <c r="AL243" s="13">
        <f t="shared" si="643"/>
        <v>0</v>
      </c>
      <c r="AM243" s="13">
        <f t="shared" si="643"/>
        <v>0</v>
      </c>
      <c r="AN243" s="13">
        <f t="shared" si="643"/>
        <v>0</v>
      </c>
      <c r="AO243" s="13">
        <f t="shared" si="643"/>
        <v>0</v>
      </c>
      <c r="AP243" s="13">
        <f t="shared" si="643"/>
        <v>0</v>
      </c>
      <c r="AQ243" s="13">
        <f t="shared" si="643"/>
        <v>0</v>
      </c>
      <c r="AR243" s="13">
        <f t="shared" si="643"/>
        <v>0</v>
      </c>
      <c r="AS243" s="13">
        <f t="shared" si="643"/>
        <v>0</v>
      </c>
      <c r="AT243" s="13">
        <f t="shared" si="643"/>
        <v>0</v>
      </c>
      <c r="AU243" s="13">
        <f t="shared" si="643"/>
        <v>0</v>
      </c>
      <c r="AV243" s="13">
        <f t="shared" si="643"/>
        <v>0</v>
      </c>
      <c r="AW243" s="13">
        <f t="shared" si="643"/>
        <v>0</v>
      </c>
      <c r="AX243" s="13">
        <f t="shared" si="643"/>
        <v>0</v>
      </c>
      <c r="AY243" s="13">
        <f t="shared" si="643"/>
        <v>0</v>
      </c>
      <c r="AZ243" s="13">
        <f t="shared" si="643"/>
        <v>0</v>
      </c>
      <c r="BA243" s="13">
        <f t="shared" si="643"/>
        <v>0</v>
      </c>
      <c r="BB243" s="13">
        <f t="shared" si="643"/>
        <v>0</v>
      </c>
      <c r="BC243" s="13">
        <f t="shared" si="643"/>
        <v>0</v>
      </c>
      <c r="BD243" s="13">
        <f t="shared" si="561"/>
        <v>0</v>
      </c>
      <c r="BE243" s="13">
        <f t="shared" si="562"/>
        <v>5.8590931199480195E-7</v>
      </c>
      <c r="BF243" s="13">
        <f t="shared" si="563"/>
        <v>199999.9999976565</v>
      </c>
      <c r="BG243" s="4">
        <f t="shared" si="527"/>
        <v>4999999.9999531303</v>
      </c>
      <c r="BH243" s="4">
        <f t="shared" si="579"/>
        <v>1.0000000000353269</v>
      </c>
      <c r="BI243" s="4">
        <f t="shared" si="556"/>
        <v>3.9999999999906257</v>
      </c>
      <c r="BJ243" s="4"/>
      <c r="BK243" s="4">
        <f t="shared" si="523"/>
        <v>5000000.0000000028</v>
      </c>
      <c r="BM243">
        <f t="shared" si="524"/>
        <v>232</v>
      </c>
      <c r="BN243" s="11">
        <f t="shared" si="528"/>
        <v>9.7651552206798405E-12</v>
      </c>
      <c r="BO243" s="9">
        <f t="shared" si="529"/>
        <v>2.2885981522591561E-17</v>
      </c>
      <c r="BP243" s="9">
        <f t="shared" si="530"/>
        <v>2.7463177808980674E-17</v>
      </c>
      <c r="BQ243" s="9">
        <f t="shared" si="531"/>
        <v>3.4328972232898971E-17</v>
      </c>
      <c r="BR243" s="9">
        <f t="shared" si="532"/>
        <v>4.2911215246862964E-17</v>
      </c>
      <c r="BS243" s="9">
        <f t="shared" si="533"/>
        <v>5.3639018989421299E-17</v>
      </c>
      <c r="BT243" s="9">
        <f t="shared" si="534"/>
        <v>6.7048773628718206E-17</v>
      </c>
      <c r="BU243" s="9">
        <f t="shared" si="535"/>
        <v>8.3810966867056502E-17</v>
      </c>
      <c r="BV243" s="9">
        <f t="shared" si="536"/>
        <v>1.0476370832000618E-16</v>
      </c>
      <c r="BW243" s="9">
        <f t="shared" si="537"/>
        <v>1.3095463498779784E-16</v>
      </c>
      <c r="BX243" s="9">
        <f t="shared" si="538"/>
        <v>1.6369329309066956E-16</v>
      </c>
      <c r="BY243" s="9">
        <f t="shared" si="539"/>
        <v>0</v>
      </c>
      <c r="BZ243" s="9">
        <f t="shared" si="540"/>
        <v>0</v>
      </c>
      <c r="CA243" s="9">
        <f t="shared" si="541"/>
        <v>0</v>
      </c>
      <c r="CB243" s="9">
        <f t="shared" si="542"/>
        <v>0</v>
      </c>
      <c r="CC243" s="9">
        <f t="shared" si="543"/>
        <v>0</v>
      </c>
      <c r="CD243" s="9">
        <f t="shared" si="544"/>
        <v>0</v>
      </c>
      <c r="CE243" s="9">
        <f t="shared" si="545"/>
        <v>0</v>
      </c>
      <c r="CF243" s="9">
        <f t="shared" si="546"/>
        <v>0</v>
      </c>
      <c r="CG243" s="9">
        <f t="shared" si="547"/>
        <v>0</v>
      </c>
      <c r="CH243" s="9">
        <f t="shared" si="548"/>
        <v>0</v>
      </c>
      <c r="CI243" s="9">
        <f t="shared" si="549"/>
        <v>0</v>
      </c>
      <c r="CJ243" s="9">
        <f t="shared" si="550"/>
        <v>9.3745490023244503E-6</v>
      </c>
      <c r="CK243" s="9">
        <f t="shared" si="570"/>
        <v>9.3745490030559497E-6</v>
      </c>
    </row>
    <row r="244" spans="2:89" x14ac:dyDescent="0.2">
      <c r="B244" s="1">
        <f t="shared" si="557"/>
        <v>44093</v>
      </c>
      <c r="C244" s="8">
        <f t="shared" si="551"/>
        <v>33.285714285714285</v>
      </c>
      <c r="D244">
        <f t="shared" si="564"/>
        <v>233</v>
      </c>
      <c r="E244" s="14">
        <f t="shared" si="558"/>
        <v>0.2</v>
      </c>
      <c r="F244" s="3">
        <f t="shared" si="552"/>
        <v>4.0551999668446754</v>
      </c>
      <c r="G244" s="4">
        <f t="shared" si="565"/>
        <v>3.7498196056230196E-5</v>
      </c>
      <c r="I244" s="13">
        <f t="shared" si="566"/>
        <v>9.3745490030559497E-6</v>
      </c>
      <c r="J244" s="13">
        <f t="shared" ref="J244:AC244" si="644">I243*(1-I$8)</f>
        <v>1.1249458797726273E-5</v>
      </c>
      <c r="K244" s="13">
        <f t="shared" si="644"/>
        <v>1.4061823487875246E-5</v>
      </c>
      <c r="L244" s="13">
        <f t="shared" si="644"/>
        <v>1.7577279345340003E-5</v>
      </c>
      <c r="M244" s="13">
        <f t="shared" si="644"/>
        <v>2.1971599159012406E-5</v>
      </c>
      <c r="N244" s="13">
        <f t="shared" si="644"/>
        <v>2.7464498913355213E-5</v>
      </c>
      <c r="O244" s="13">
        <f t="shared" si="644"/>
        <v>3.4330623586365445E-5</v>
      </c>
      <c r="P244" s="13">
        <f t="shared" si="644"/>
        <v>4.2913279396505932E-5</v>
      </c>
      <c r="Q244" s="13">
        <f t="shared" si="644"/>
        <v>5.3641599110552913E-5</v>
      </c>
      <c r="R244" s="13">
        <f t="shared" si="644"/>
        <v>6.7051998677129538E-5</v>
      </c>
      <c r="S244" s="13">
        <f t="shared" si="644"/>
        <v>8.381499801662825E-5</v>
      </c>
      <c r="T244" s="13">
        <f t="shared" si="644"/>
        <v>1.0476874700549854E-4</v>
      </c>
      <c r="U244" s="13">
        <f t="shared" si="644"/>
        <v>1.3096093295173801E-4</v>
      </c>
      <c r="V244" s="13">
        <f t="shared" si="644"/>
        <v>1.6370116493164973E-4</v>
      </c>
      <c r="W244" s="13">
        <f t="shared" si="644"/>
        <v>2.0462645419890325E-4</v>
      </c>
      <c r="X244" s="13">
        <f t="shared" si="644"/>
        <v>2.5578306467729015E-4</v>
      </c>
      <c r="Y244" s="13">
        <f t="shared" si="644"/>
        <v>3.1972882604765213E-4</v>
      </c>
      <c r="Z244" s="13">
        <f t="shared" si="644"/>
        <v>3.9966102506120159E-4</v>
      </c>
      <c r="AA244" s="13">
        <f t="shared" si="644"/>
        <v>4.9957626961033346E-4</v>
      </c>
      <c r="AB244" s="13">
        <f t="shared" si="644"/>
        <v>6.2447031870645079E-4</v>
      </c>
      <c r="AC244" s="13">
        <f t="shared" si="644"/>
        <v>7.8058786977930285E-4</v>
      </c>
      <c r="AD244" s="13">
        <f t="shared" si="554"/>
        <v>4799999.9960970627</v>
      </c>
      <c r="AE244" s="13">
        <f t="shared" si="568"/>
        <v>4799999.9999643788</v>
      </c>
      <c r="AF244" s="4"/>
      <c r="AG244">
        <f t="shared" si="493"/>
        <v>233</v>
      </c>
      <c r="AH244" s="4"/>
      <c r="AI244" s="4"/>
      <c r="AJ244" s="13">
        <f t="shared" ref="AJ244:BC244" si="645">I243*AI$8</f>
        <v>4.6872744990526138E-7</v>
      </c>
      <c r="AK244" s="13">
        <f t="shared" si="645"/>
        <v>0</v>
      </c>
      <c r="AL244" s="13">
        <f t="shared" si="645"/>
        <v>0</v>
      </c>
      <c r="AM244" s="13">
        <f t="shared" si="645"/>
        <v>0</v>
      </c>
      <c r="AN244" s="13">
        <f t="shared" si="645"/>
        <v>0</v>
      </c>
      <c r="AO244" s="13">
        <f t="shared" si="645"/>
        <v>0</v>
      </c>
      <c r="AP244" s="13">
        <f t="shared" si="645"/>
        <v>0</v>
      </c>
      <c r="AQ244" s="13">
        <f t="shared" si="645"/>
        <v>0</v>
      </c>
      <c r="AR244" s="13">
        <f t="shared" si="645"/>
        <v>0</v>
      </c>
      <c r="AS244" s="13">
        <f t="shared" si="645"/>
        <v>0</v>
      </c>
      <c r="AT244" s="13">
        <f t="shared" si="645"/>
        <v>0</v>
      </c>
      <c r="AU244" s="13">
        <f t="shared" si="645"/>
        <v>0</v>
      </c>
      <c r="AV244" s="13">
        <f t="shared" si="645"/>
        <v>0</v>
      </c>
      <c r="AW244" s="13">
        <f t="shared" si="645"/>
        <v>0</v>
      </c>
      <c r="AX244" s="13">
        <f t="shared" si="645"/>
        <v>0</v>
      </c>
      <c r="AY244" s="13">
        <f t="shared" si="645"/>
        <v>0</v>
      </c>
      <c r="AZ244" s="13">
        <f t="shared" si="645"/>
        <v>0</v>
      </c>
      <c r="BA244" s="13">
        <f t="shared" si="645"/>
        <v>0</v>
      </c>
      <c r="BB244" s="13">
        <f t="shared" si="645"/>
        <v>0</v>
      </c>
      <c r="BC244" s="13">
        <f t="shared" si="645"/>
        <v>0</v>
      </c>
      <c r="BD244" s="13">
        <f t="shared" si="561"/>
        <v>0</v>
      </c>
      <c r="BE244" s="13">
        <f t="shared" si="562"/>
        <v>4.6872744990526138E-7</v>
      </c>
      <c r="BF244" s="13">
        <f t="shared" si="563"/>
        <v>199999.99999812522</v>
      </c>
      <c r="BG244" s="4">
        <f t="shared" si="527"/>
        <v>4999999.999962504</v>
      </c>
      <c r="BH244" s="4">
        <f t="shared" si="579"/>
        <v>1.0000000000282612</v>
      </c>
      <c r="BI244" s="4">
        <f t="shared" si="556"/>
        <v>3.9999999999925011</v>
      </c>
      <c r="BJ244" s="4"/>
      <c r="BK244" s="4">
        <f t="shared" si="523"/>
        <v>5000000.0000000019</v>
      </c>
      <c r="BM244">
        <f t="shared" si="524"/>
        <v>233</v>
      </c>
      <c r="BN244" s="11">
        <f t="shared" si="528"/>
        <v>7.8121241783782372E-12</v>
      </c>
      <c r="BO244" s="9">
        <f t="shared" si="529"/>
        <v>1.4647028185632996E-17</v>
      </c>
      <c r="BP244" s="9">
        <f t="shared" si="530"/>
        <v>1.7576433813477438E-17</v>
      </c>
      <c r="BQ244" s="9">
        <f t="shared" si="531"/>
        <v>2.1970542252343442E-17</v>
      </c>
      <c r="BR244" s="9">
        <f t="shared" si="532"/>
        <v>2.7463177792767804E-17</v>
      </c>
      <c r="BS244" s="9">
        <f t="shared" si="533"/>
        <v>3.4328972205551154E-17</v>
      </c>
      <c r="BT244" s="9">
        <f t="shared" si="534"/>
        <v>4.2911215201613022E-17</v>
      </c>
      <c r="BU244" s="9">
        <f t="shared" si="535"/>
        <v>5.363901891556954E-17</v>
      </c>
      <c r="BV244" s="9">
        <f t="shared" si="536"/>
        <v>6.704877350938893E-17</v>
      </c>
      <c r="BW244" s="9">
        <f t="shared" si="537"/>
        <v>8.3810966675684603E-17</v>
      </c>
      <c r="BX244" s="9">
        <f t="shared" si="538"/>
        <v>1.0476370801483785E-16</v>
      </c>
      <c r="BY244" s="9">
        <f t="shared" si="539"/>
        <v>0</v>
      </c>
      <c r="BZ244" s="9">
        <f t="shared" si="540"/>
        <v>0</v>
      </c>
      <c r="CA244" s="9">
        <f t="shared" si="541"/>
        <v>0</v>
      </c>
      <c r="CB244" s="9">
        <f t="shared" si="542"/>
        <v>0</v>
      </c>
      <c r="CC244" s="9">
        <f t="shared" si="543"/>
        <v>0</v>
      </c>
      <c r="CD244" s="9">
        <f t="shared" si="544"/>
        <v>0</v>
      </c>
      <c r="CE244" s="9">
        <f t="shared" si="545"/>
        <v>0</v>
      </c>
      <c r="CF244" s="9">
        <f t="shared" si="546"/>
        <v>0</v>
      </c>
      <c r="CG244" s="9">
        <f t="shared" si="547"/>
        <v>0</v>
      </c>
      <c r="CH244" s="9">
        <f t="shared" si="548"/>
        <v>0</v>
      </c>
      <c r="CI244" s="9">
        <f t="shared" si="549"/>
        <v>0</v>
      </c>
      <c r="CJ244" s="9">
        <f t="shared" si="550"/>
        <v>7.499639205145062E-6</v>
      </c>
      <c r="CK244" s="9">
        <f t="shared" si="570"/>
        <v>7.4996392056132222E-6</v>
      </c>
    </row>
    <row r="245" spans="2:89" x14ac:dyDescent="0.2">
      <c r="B245" s="1">
        <f t="shared" si="557"/>
        <v>44094</v>
      </c>
      <c r="C245" s="8">
        <f t="shared" si="551"/>
        <v>33.428571428571431</v>
      </c>
      <c r="D245">
        <f t="shared" si="564"/>
        <v>234</v>
      </c>
      <c r="E245" s="14">
        <f t="shared" si="558"/>
        <v>0.2</v>
      </c>
      <c r="F245" s="3">
        <f t="shared" si="552"/>
        <v>4.0551999668446754</v>
      </c>
      <c r="G245" s="4">
        <f t="shared" si="565"/>
        <v>2.9998556850616975E-5</v>
      </c>
      <c r="I245" s="13">
        <f t="shared" si="566"/>
        <v>7.4996392056132222E-6</v>
      </c>
      <c r="J245" s="13">
        <f t="shared" ref="J245:AC245" si="646">I244*(1-I$8)</f>
        <v>8.9995670429337105E-6</v>
      </c>
      <c r="K245" s="13">
        <f t="shared" si="646"/>
        <v>1.1249458797726273E-5</v>
      </c>
      <c r="L245" s="13">
        <f t="shared" si="646"/>
        <v>1.4061823487875246E-5</v>
      </c>
      <c r="M245" s="13">
        <f t="shared" si="646"/>
        <v>1.7577279345340003E-5</v>
      </c>
      <c r="N245" s="13">
        <f t="shared" si="646"/>
        <v>2.1971599159012406E-5</v>
      </c>
      <c r="O245" s="13">
        <f t="shared" si="646"/>
        <v>2.7464498913355213E-5</v>
      </c>
      <c r="P245" s="13">
        <f t="shared" si="646"/>
        <v>3.4330623586365445E-5</v>
      </c>
      <c r="Q245" s="13">
        <f t="shared" si="646"/>
        <v>4.2913279396505932E-5</v>
      </c>
      <c r="R245" s="13">
        <f t="shared" si="646"/>
        <v>5.3641599110552913E-5</v>
      </c>
      <c r="S245" s="13">
        <f t="shared" si="646"/>
        <v>6.7051998677129538E-5</v>
      </c>
      <c r="T245" s="13">
        <f t="shared" si="646"/>
        <v>8.381499801662825E-5</v>
      </c>
      <c r="U245" s="13">
        <f t="shared" si="646"/>
        <v>1.0476874700549854E-4</v>
      </c>
      <c r="V245" s="13">
        <f t="shared" si="646"/>
        <v>1.3096093295173801E-4</v>
      </c>
      <c r="W245" s="13">
        <f t="shared" si="646"/>
        <v>1.6370116493164973E-4</v>
      </c>
      <c r="X245" s="13">
        <f t="shared" si="646"/>
        <v>2.0462645419890325E-4</v>
      </c>
      <c r="Y245" s="13">
        <f t="shared" si="646"/>
        <v>2.5578306467729015E-4</v>
      </c>
      <c r="Z245" s="13">
        <f t="shared" si="646"/>
        <v>3.1972882604765213E-4</v>
      </c>
      <c r="AA245" s="13">
        <f t="shared" si="646"/>
        <v>3.9966102506120159E-4</v>
      </c>
      <c r="AB245" s="13">
        <f t="shared" si="646"/>
        <v>4.9957626961033346E-4</v>
      </c>
      <c r="AC245" s="13">
        <f t="shared" si="646"/>
        <v>6.2447031870645079E-4</v>
      </c>
      <c r="AD245" s="13">
        <f t="shared" si="554"/>
        <v>4799999.9968776507</v>
      </c>
      <c r="AE245" s="13">
        <f t="shared" si="568"/>
        <v>4799999.9999715043</v>
      </c>
      <c r="AF245" s="4"/>
      <c r="AG245">
        <f t="shared" si="493"/>
        <v>234</v>
      </c>
      <c r="AH245" s="4"/>
      <c r="AI245" s="4"/>
      <c r="AJ245" s="13">
        <f t="shared" ref="AJ245:BC245" si="647">I244*AI$8</f>
        <v>3.7498196012223797E-7</v>
      </c>
      <c r="AK245" s="13">
        <f t="shared" si="647"/>
        <v>0</v>
      </c>
      <c r="AL245" s="13">
        <f t="shared" si="647"/>
        <v>0</v>
      </c>
      <c r="AM245" s="13">
        <f t="shared" si="647"/>
        <v>0</v>
      </c>
      <c r="AN245" s="13">
        <f t="shared" si="647"/>
        <v>0</v>
      </c>
      <c r="AO245" s="13">
        <f t="shared" si="647"/>
        <v>0</v>
      </c>
      <c r="AP245" s="13">
        <f t="shared" si="647"/>
        <v>0</v>
      </c>
      <c r="AQ245" s="13">
        <f t="shared" si="647"/>
        <v>0</v>
      </c>
      <c r="AR245" s="13">
        <f t="shared" si="647"/>
        <v>0</v>
      </c>
      <c r="AS245" s="13">
        <f t="shared" si="647"/>
        <v>0</v>
      </c>
      <c r="AT245" s="13">
        <f t="shared" si="647"/>
        <v>0</v>
      </c>
      <c r="AU245" s="13">
        <f t="shared" si="647"/>
        <v>0</v>
      </c>
      <c r="AV245" s="13">
        <f t="shared" si="647"/>
        <v>0</v>
      </c>
      <c r="AW245" s="13">
        <f t="shared" si="647"/>
        <v>0</v>
      </c>
      <c r="AX245" s="13">
        <f t="shared" si="647"/>
        <v>0</v>
      </c>
      <c r="AY245" s="13">
        <f t="shared" si="647"/>
        <v>0</v>
      </c>
      <c r="AZ245" s="13">
        <f t="shared" si="647"/>
        <v>0</v>
      </c>
      <c r="BA245" s="13">
        <f t="shared" si="647"/>
        <v>0</v>
      </c>
      <c r="BB245" s="13">
        <f t="shared" si="647"/>
        <v>0</v>
      </c>
      <c r="BC245" s="13">
        <f t="shared" si="647"/>
        <v>0</v>
      </c>
      <c r="BD245" s="13">
        <f t="shared" si="561"/>
        <v>0</v>
      </c>
      <c r="BE245" s="13">
        <f t="shared" si="562"/>
        <v>3.7498196012223797E-7</v>
      </c>
      <c r="BF245" s="13">
        <f t="shared" si="563"/>
        <v>199999.99999850019</v>
      </c>
      <c r="BG245" s="4">
        <f t="shared" si="527"/>
        <v>4999999.9999700049</v>
      </c>
      <c r="BH245" s="4">
        <f t="shared" si="579"/>
        <v>1.0000000000226092</v>
      </c>
      <c r="BI245" s="4">
        <f t="shared" si="556"/>
        <v>3.9999999999939999</v>
      </c>
      <c r="BJ245" s="4"/>
      <c r="BK245" s="4">
        <f t="shared" si="523"/>
        <v>5000000.0000000037</v>
      </c>
      <c r="BM245">
        <f t="shared" si="524"/>
        <v>234</v>
      </c>
      <c r="BN245" s="11">
        <f t="shared" si="528"/>
        <v>6.2496993438765794E-12</v>
      </c>
      <c r="BO245" s="9">
        <f t="shared" si="529"/>
        <v>9.3740980445264059E-18</v>
      </c>
      <c r="BP245" s="9">
        <f t="shared" si="530"/>
        <v>1.124891764867922E-17</v>
      </c>
      <c r="BQ245" s="9">
        <f t="shared" si="531"/>
        <v>1.40611470534233E-17</v>
      </c>
      <c r="BR245" s="9">
        <f t="shared" si="532"/>
        <v>1.757643380517644E-17</v>
      </c>
      <c r="BS245" s="9">
        <f t="shared" si="533"/>
        <v>2.1970542238341352E-17</v>
      </c>
      <c r="BT245" s="9">
        <f t="shared" si="534"/>
        <v>2.746317776959981E-17</v>
      </c>
      <c r="BU245" s="9">
        <f t="shared" si="535"/>
        <v>3.4328972167739024E-17</v>
      </c>
      <c r="BV245" s="9">
        <f t="shared" si="536"/>
        <v>4.2911215140516392E-17</v>
      </c>
      <c r="BW245" s="9">
        <f t="shared" si="537"/>
        <v>5.3639018817587087E-17</v>
      </c>
      <c r="BX245" s="9">
        <f t="shared" si="538"/>
        <v>6.7048773353142616E-17</v>
      </c>
      <c r="BY245" s="9">
        <f t="shared" si="539"/>
        <v>0</v>
      </c>
      <c r="BZ245" s="9">
        <f t="shared" si="540"/>
        <v>0</v>
      </c>
      <c r="CA245" s="9">
        <f t="shared" si="541"/>
        <v>0</v>
      </c>
      <c r="CB245" s="9">
        <f t="shared" si="542"/>
        <v>0</v>
      </c>
      <c r="CC245" s="9">
        <f t="shared" si="543"/>
        <v>0</v>
      </c>
      <c r="CD245" s="9">
        <f t="shared" si="544"/>
        <v>0</v>
      </c>
      <c r="CE245" s="9">
        <f t="shared" si="545"/>
        <v>0</v>
      </c>
      <c r="CF245" s="9">
        <f t="shared" si="546"/>
        <v>0</v>
      </c>
      <c r="CG245" s="9">
        <f t="shared" si="547"/>
        <v>0</v>
      </c>
      <c r="CH245" s="9">
        <f t="shared" si="548"/>
        <v>0</v>
      </c>
      <c r="CI245" s="9">
        <f t="shared" si="549"/>
        <v>0</v>
      </c>
      <c r="CJ245" s="9">
        <f t="shared" si="550"/>
        <v>5.9997113662187677E-6</v>
      </c>
      <c r="CK245" s="9">
        <f t="shared" si="570"/>
        <v>5.9997113665183904E-6</v>
      </c>
    </row>
    <row r="246" spans="2:89" x14ac:dyDescent="0.2">
      <c r="B246" s="1">
        <f t="shared" si="557"/>
        <v>44095</v>
      </c>
      <c r="C246" s="8">
        <f t="shared" si="551"/>
        <v>33.571428571428569</v>
      </c>
      <c r="D246">
        <f t="shared" si="564"/>
        <v>235</v>
      </c>
      <c r="E246" s="14">
        <f t="shared" si="558"/>
        <v>0.2</v>
      </c>
      <c r="F246" s="3">
        <f t="shared" si="552"/>
        <v>4.0551999668446754</v>
      </c>
      <c r="G246" s="4">
        <f t="shared" si="565"/>
        <v>2.3998845484098585E-5</v>
      </c>
      <c r="I246" s="13">
        <f t="shared" si="566"/>
        <v>5.9997113665183904E-6</v>
      </c>
      <c r="J246" s="13">
        <f t="shared" ref="J246:AC246" si="648">I245*(1-I$8)</f>
        <v>7.1996536373886934E-6</v>
      </c>
      <c r="K246" s="13">
        <f t="shared" si="648"/>
        <v>8.9995670429337105E-6</v>
      </c>
      <c r="L246" s="13">
        <f t="shared" si="648"/>
        <v>1.1249458797726273E-5</v>
      </c>
      <c r="M246" s="13">
        <f t="shared" si="648"/>
        <v>1.4061823487875246E-5</v>
      </c>
      <c r="N246" s="13">
        <f t="shared" si="648"/>
        <v>1.7577279345340003E-5</v>
      </c>
      <c r="O246" s="13">
        <f t="shared" si="648"/>
        <v>2.1971599159012406E-5</v>
      </c>
      <c r="P246" s="13">
        <f t="shared" si="648"/>
        <v>2.7464498913355213E-5</v>
      </c>
      <c r="Q246" s="13">
        <f t="shared" si="648"/>
        <v>3.4330623586365445E-5</v>
      </c>
      <c r="R246" s="13">
        <f t="shared" si="648"/>
        <v>4.2913279396505932E-5</v>
      </c>
      <c r="S246" s="13">
        <f t="shared" si="648"/>
        <v>5.3641599110552913E-5</v>
      </c>
      <c r="T246" s="13">
        <f t="shared" si="648"/>
        <v>6.7051998677129538E-5</v>
      </c>
      <c r="U246" s="13">
        <f t="shared" si="648"/>
        <v>8.381499801662825E-5</v>
      </c>
      <c r="V246" s="13">
        <f t="shared" si="648"/>
        <v>1.0476874700549854E-4</v>
      </c>
      <c r="W246" s="13">
        <f t="shared" si="648"/>
        <v>1.3096093295173801E-4</v>
      </c>
      <c r="X246" s="13">
        <f t="shared" si="648"/>
        <v>1.6370116493164973E-4</v>
      </c>
      <c r="Y246" s="13">
        <f t="shared" si="648"/>
        <v>2.0462645419890325E-4</v>
      </c>
      <c r="Z246" s="13">
        <f t="shared" si="648"/>
        <v>2.5578306467729015E-4</v>
      </c>
      <c r="AA246" s="13">
        <f t="shared" si="648"/>
        <v>3.1972882604765213E-4</v>
      </c>
      <c r="AB246" s="13">
        <f t="shared" si="648"/>
        <v>3.9966102506120159E-4</v>
      </c>
      <c r="AC246" s="13">
        <f t="shared" si="648"/>
        <v>4.9957626961033346E-4</v>
      </c>
      <c r="AD246" s="13">
        <f t="shared" si="554"/>
        <v>4799999.9975021211</v>
      </c>
      <c r="AE246" s="13">
        <f t="shared" si="568"/>
        <v>4799999.999977204</v>
      </c>
      <c r="AF246" s="4"/>
      <c r="AG246">
        <f t="shared" si="493"/>
        <v>235</v>
      </c>
      <c r="AH246" s="4"/>
      <c r="AI246" s="4"/>
      <c r="AJ246" s="13">
        <f t="shared" ref="AJ246:BC246" si="649">I245*AI$8</f>
        <v>2.9998556822452889E-7</v>
      </c>
      <c r="AK246" s="13">
        <f t="shared" si="649"/>
        <v>0</v>
      </c>
      <c r="AL246" s="13">
        <f t="shared" si="649"/>
        <v>0</v>
      </c>
      <c r="AM246" s="13">
        <f t="shared" si="649"/>
        <v>0</v>
      </c>
      <c r="AN246" s="13">
        <f t="shared" si="649"/>
        <v>0</v>
      </c>
      <c r="AO246" s="13">
        <f t="shared" si="649"/>
        <v>0</v>
      </c>
      <c r="AP246" s="13">
        <f t="shared" si="649"/>
        <v>0</v>
      </c>
      <c r="AQ246" s="13">
        <f t="shared" si="649"/>
        <v>0</v>
      </c>
      <c r="AR246" s="13">
        <f t="shared" si="649"/>
        <v>0</v>
      </c>
      <c r="AS246" s="13">
        <f t="shared" si="649"/>
        <v>0</v>
      </c>
      <c r="AT246" s="13">
        <f t="shared" si="649"/>
        <v>0</v>
      </c>
      <c r="AU246" s="13">
        <f t="shared" si="649"/>
        <v>0</v>
      </c>
      <c r="AV246" s="13">
        <f t="shared" si="649"/>
        <v>0</v>
      </c>
      <c r="AW246" s="13">
        <f t="shared" si="649"/>
        <v>0</v>
      </c>
      <c r="AX246" s="13">
        <f t="shared" si="649"/>
        <v>0</v>
      </c>
      <c r="AY246" s="13">
        <f t="shared" si="649"/>
        <v>0</v>
      </c>
      <c r="AZ246" s="13">
        <f t="shared" si="649"/>
        <v>0</v>
      </c>
      <c r="BA246" s="13">
        <f t="shared" si="649"/>
        <v>0</v>
      </c>
      <c r="BB246" s="13">
        <f t="shared" si="649"/>
        <v>0</v>
      </c>
      <c r="BC246" s="13">
        <f t="shared" si="649"/>
        <v>0</v>
      </c>
      <c r="BD246" s="13">
        <f t="shared" si="561"/>
        <v>0</v>
      </c>
      <c r="BE246" s="13">
        <f t="shared" si="562"/>
        <v>2.9998556822452889E-7</v>
      </c>
      <c r="BF246" s="13">
        <f t="shared" si="563"/>
        <v>199999.99999880017</v>
      </c>
      <c r="BG246" s="4">
        <f t="shared" si="527"/>
        <v>4999999.9999760045</v>
      </c>
      <c r="BH246" s="4">
        <f t="shared" si="579"/>
        <v>1.0000000000180873</v>
      </c>
      <c r="BI246" s="4">
        <f t="shared" si="556"/>
        <v>3.9999999999951998</v>
      </c>
      <c r="BJ246" s="4"/>
      <c r="BK246" s="4">
        <f t="shared" si="523"/>
        <v>5000000.0000000037</v>
      </c>
      <c r="BM246">
        <f t="shared" si="524"/>
        <v>235</v>
      </c>
      <c r="BN246" s="11">
        <f t="shared" si="528"/>
        <v>4.9997594758526186E-12</v>
      </c>
      <c r="BO246" s="9">
        <f t="shared" si="529"/>
        <v>5.9994227514261972E-18</v>
      </c>
      <c r="BP246" s="9">
        <f t="shared" si="530"/>
        <v>7.1993072992781792E-18</v>
      </c>
      <c r="BQ246" s="9">
        <f t="shared" si="531"/>
        <v>8.9991341202957496E-18</v>
      </c>
      <c r="BR246" s="9">
        <f t="shared" si="532"/>
        <v>1.1248917644429109E-17</v>
      </c>
      <c r="BS246" s="9">
        <f t="shared" si="533"/>
        <v>1.4061147046254237E-17</v>
      </c>
      <c r="BT246" s="9">
        <f t="shared" si="534"/>
        <v>1.7576433793314437E-17</v>
      </c>
      <c r="BU246" s="9">
        <f t="shared" si="535"/>
        <v>2.1970542218981544E-17</v>
      </c>
      <c r="BV246" s="9">
        <f t="shared" si="536"/>
        <v>2.7463177738318338E-17</v>
      </c>
      <c r="BW246" s="9">
        <f t="shared" si="537"/>
        <v>3.4328972117572012E-17</v>
      </c>
      <c r="BX246" s="9">
        <f t="shared" si="538"/>
        <v>4.2911215060518291E-17</v>
      </c>
      <c r="BY246" s="9">
        <f t="shared" si="539"/>
        <v>0</v>
      </c>
      <c r="BZ246" s="9">
        <f t="shared" si="540"/>
        <v>0</v>
      </c>
      <c r="CA246" s="9">
        <f t="shared" si="541"/>
        <v>0</v>
      </c>
      <c r="CB246" s="9">
        <f t="shared" si="542"/>
        <v>0</v>
      </c>
      <c r="CC246" s="9">
        <f t="shared" si="543"/>
        <v>0</v>
      </c>
      <c r="CD246" s="9">
        <f t="shared" si="544"/>
        <v>0</v>
      </c>
      <c r="CE246" s="9">
        <f t="shared" si="545"/>
        <v>0</v>
      </c>
      <c r="CF246" s="9">
        <f t="shared" si="546"/>
        <v>0</v>
      </c>
      <c r="CG246" s="9">
        <f t="shared" si="547"/>
        <v>0</v>
      </c>
      <c r="CH246" s="9">
        <f t="shared" si="548"/>
        <v>0</v>
      </c>
      <c r="CI246" s="9">
        <f t="shared" si="549"/>
        <v>0</v>
      </c>
      <c r="CJ246" s="9">
        <f t="shared" si="550"/>
        <v>4.7997690943207554E-6</v>
      </c>
      <c r="CK246" s="9">
        <f t="shared" si="570"/>
        <v>4.7997690945125135E-6</v>
      </c>
    </row>
    <row r="247" spans="2:89" x14ac:dyDescent="0.2">
      <c r="B247" s="1">
        <f t="shared" si="557"/>
        <v>44096</v>
      </c>
      <c r="C247" s="8">
        <f t="shared" si="551"/>
        <v>33.714285714285715</v>
      </c>
      <c r="D247">
        <f t="shared" si="564"/>
        <v>236</v>
      </c>
      <c r="E247" s="14">
        <f t="shared" si="558"/>
        <v>0.2</v>
      </c>
      <c r="F247" s="3">
        <f t="shared" si="552"/>
        <v>4.0551999668446754</v>
      </c>
      <c r="G247" s="4">
        <f t="shared" si="565"/>
        <v>1.9199076389586073E-5</v>
      </c>
      <c r="I247" s="13">
        <f t="shared" si="566"/>
        <v>4.7997690945125135E-6</v>
      </c>
      <c r="J247" s="13">
        <f t="shared" ref="J247:AC247" si="650">I246*(1-I$8)</f>
        <v>5.7597229118576546E-6</v>
      </c>
      <c r="K247" s="13">
        <f t="shared" si="650"/>
        <v>7.1996536373886934E-6</v>
      </c>
      <c r="L247" s="13">
        <f t="shared" si="650"/>
        <v>8.9995670429337105E-6</v>
      </c>
      <c r="M247" s="13">
        <f t="shared" si="650"/>
        <v>1.1249458797726273E-5</v>
      </c>
      <c r="N247" s="13">
        <f t="shared" si="650"/>
        <v>1.4061823487875246E-5</v>
      </c>
      <c r="O247" s="13">
        <f t="shared" si="650"/>
        <v>1.7577279345340003E-5</v>
      </c>
      <c r="P247" s="13">
        <f t="shared" si="650"/>
        <v>2.1971599159012406E-5</v>
      </c>
      <c r="Q247" s="13">
        <f t="shared" si="650"/>
        <v>2.7464498913355213E-5</v>
      </c>
      <c r="R247" s="13">
        <f t="shared" si="650"/>
        <v>3.4330623586365445E-5</v>
      </c>
      <c r="S247" s="13">
        <f t="shared" si="650"/>
        <v>4.2913279396505932E-5</v>
      </c>
      <c r="T247" s="13">
        <f t="shared" si="650"/>
        <v>5.3641599110552913E-5</v>
      </c>
      <c r="U247" s="13">
        <f t="shared" si="650"/>
        <v>6.7051998677129538E-5</v>
      </c>
      <c r="V247" s="13">
        <f t="shared" si="650"/>
        <v>8.381499801662825E-5</v>
      </c>
      <c r="W247" s="13">
        <f t="shared" si="650"/>
        <v>1.0476874700549854E-4</v>
      </c>
      <c r="X247" s="13">
        <f t="shared" si="650"/>
        <v>1.3096093295173801E-4</v>
      </c>
      <c r="Y247" s="13">
        <f t="shared" si="650"/>
        <v>1.6370116493164973E-4</v>
      </c>
      <c r="Z247" s="13">
        <f t="shared" si="650"/>
        <v>2.0462645419890325E-4</v>
      </c>
      <c r="AA247" s="13">
        <f t="shared" si="650"/>
        <v>2.5578306467729015E-4</v>
      </c>
      <c r="AB247" s="13">
        <f t="shared" si="650"/>
        <v>3.1972882604765213E-4</v>
      </c>
      <c r="AC247" s="13">
        <f t="shared" si="650"/>
        <v>3.9966102506120159E-4</v>
      </c>
      <c r="AD247" s="13">
        <f t="shared" si="554"/>
        <v>4799999.9980016975</v>
      </c>
      <c r="AE247" s="13">
        <f t="shared" si="568"/>
        <v>4799999.9999817638</v>
      </c>
      <c r="AF247" s="4"/>
      <c r="AG247">
        <f t="shared" si="493"/>
        <v>236</v>
      </c>
      <c r="AH247" s="4"/>
      <c r="AI247" s="4"/>
      <c r="AJ247" s="13">
        <f t="shared" ref="AJ247:BC247" si="651">I246*AI$8</f>
        <v>2.3998845466073564E-7</v>
      </c>
      <c r="AK247" s="13">
        <f t="shared" si="651"/>
        <v>0</v>
      </c>
      <c r="AL247" s="13">
        <f t="shared" si="651"/>
        <v>0</v>
      </c>
      <c r="AM247" s="13">
        <f t="shared" si="651"/>
        <v>0</v>
      </c>
      <c r="AN247" s="13">
        <f t="shared" si="651"/>
        <v>0</v>
      </c>
      <c r="AO247" s="13">
        <f t="shared" si="651"/>
        <v>0</v>
      </c>
      <c r="AP247" s="13">
        <f t="shared" si="651"/>
        <v>0</v>
      </c>
      <c r="AQ247" s="13">
        <f t="shared" si="651"/>
        <v>0</v>
      </c>
      <c r="AR247" s="13">
        <f t="shared" si="651"/>
        <v>0</v>
      </c>
      <c r="AS247" s="13">
        <f t="shared" si="651"/>
        <v>0</v>
      </c>
      <c r="AT247" s="13">
        <f t="shared" si="651"/>
        <v>0</v>
      </c>
      <c r="AU247" s="13">
        <f t="shared" si="651"/>
        <v>0</v>
      </c>
      <c r="AV247" s="13">
        <f t="shared" si="651"/>
        <v>0</v>
      </c>
      <c r="AW247" s="13">
        <f t="shared" si="651"/>
        <v>0</v>
      </c>
      <c r="AX247" s="13">
        <f t="shared" si="651"/>
        <v>0</v>
      </c>
      <c r="AY247" s="13">
        <f t="shared" si="651"/>
        <v>0</v>
      </c>
      <c r="AZ247" s="13">
        <f t="shared" si="651"/>
        <v>0</v>
      </c>
      <c r="BA247" s="13">
        <f t="shared" si="651"/>
        <v>0</v>
      </c>
      <c r="BB247" s="13">
        <f t="shared" si="651"/>
        <v>0</v>
      </c>
      <c r="BC247" s="13">
        <f t="shared" si="651"/>
        <v>0</v>
      </c>
      <c r="BD247" s="13">
        <f t="shared" si="561"/>
        <v>0</v>
      </c>
      <c r="BE247" s="13">
        <f t="shared" si="562"/>
        <v>2.3998845466073564E-7</v>
      </c>
      <c r="BF247" s="13">
        <f t="shared" si="563"/>
        <v>199999.99999904016</v>
      </c>
      <c r="BG247" s="4">
        <f t="shared" si="527"/>
        <v>4999999.9999808036</v>
      </c>
      <c r="BH247" s="4">
        <f t="shared" si="579"/>
        <v>1.00000000001447</v>
      </c>
      <c r="BI247" s="4">
        <f t="shared" si="556"/>
        <v>3.99999999999616</v>
      </c>
      <c r="BJ247" s="4"/>
      <c r="BK247" s="4">
        <f t="shared" si="523"/>
        <v>5000000.0000000028</v>
      </c>
      <c r="BM247">
        <f t="shared" si="524"/>
        <v>236</v>
      </c>
      <c r="BN247" s="11">
        <f t="shared" si="528"/>
        <v>3.9998075811629628E-12</v>
      </c>
      <c r="BO247" s="9">
        <f t="shared" si="529"/>
        <v>3.8396305624125683E-18</v>
      </c>
      <c r="BP247" s="9">
        <f t="shared" si="530"/>
        <v>4.6075566736492529E-18</v>
      </c>
      <c r="BQ247" s="9">
        <f t="shared" si="531"/>
        <v>5.75944584011496E-18</v>
      </c>
      <c r="BR247" s="9">
        <f t="shared" si="532"/>
        <v>7.1993072971021203E-18</v>
      </c>
      <c r="BS247" s="9">
        <f t="shared" si="533"/>
        <v>8.9991341166251875E-18</v>
      </c>
      <c r="BT247" s="9">
        <f t="shared" si="534"/>
        <v>1.1248917638355766E-17</v>
      </c>
      <c r="BU247" s="9">
        <f t="shared" si="535"/>
        <v>1.4061147036342021E-17</v>
      </c>
      <c r="BV247" s="9">
        <f t="shared" si="536"/>
        <v>1.7576433777298321E-17</v>
      </c>
      <c r="BW247" s="9">
        <f t="shared" si="537"/>
        <v>2.197054219329603E-17</v>
      </c>
      <c r="BX247" s="9">
        <f t="shared" si="538"/>
        <v>2.7463177697359306E-17</v>
      </c>
      <c r="BY247" s="9">
        <f t="shared" si="539"/>
        <v>0</v>
      </c>
      <c r="BZ247" s="9">
        <f t="shared" si="540"/>
        <v>0</v>
      </c>
      <c r="CA247" s="9">
        <f t="shared" si="541"/>
        <v>0</v>
      </c>
      <c r="CB247" s="9">
        <f t="shared" si="542"/>
        <v>0</v>
      </c>
      <c r="CC247" s="9">
        <f t="shared" si="543"/>
        <v>0</v>
      </c>
      <c r="CD247" s="9">
        <f t="shared" si="544"/>
        <v>0</v>
      </c>
      <c r="CE247" s="9">
        <f t="shared" si="545"/>
        <v>0</v>
      </c>
      <c r="CF247" s="9">
        <f t="shared" si="546"/>
        <v>0</v>
      </c>
      <c r="CG247" s="9">
        <f t="shared" si="547"/>
        <v>0</v>
      </c>
      <c r="CH247" s="9">
        <f t="shared" si="548"/>
        <v>0</v>
      </c>
      <c r="CI247" s="9">
        <f t="shared" si="549"/>
        <v>0</v>
      </c>
      <c r="CJ247" s="9">
        <f t="shared" si="550"/>
        <v>3.8398152763178796E-6</v>
      </c>
      <c r="CK247" s="9">
        <f t="shared" si="570"/>
        <v>3.8398152764406045E-6</v>
      </c>
    </row>
    <row r="248" spans="2:89" x14ac:dyDescent="0.2">
      <c r="B248" s="1">
        <f t="shared" si="557"/>
        <v>44097</v>
      </c>
      <c r="C248" s="8">
        <f t="shared" si="551"/>
        <v>33.857142857142854</v>
      </c>
      <c r="D248">
        <f t="shared" si="564"/>
        <v>237</v>
      </c>
      <c r="E248" s="14">
        <f t="shared" si="558"/>
        <v>0.2</v>
      </c>
      <c r="F248" s="3">
        <f t="shared" si="552"/>
        <v>4.0551999668446754</v>
      </c>
      <c r="G248" s="4">
        <f t="shared" si="565"/>
        <v>1.5359261113145469E-5</v>
      </c>
      <c r="I248" s="13">
        <f t="shared" si="566"/>
        <v>3.8398152764406045E-6</v>
      </c>
      <c r="J248" s="13">
        <f t="shared" ref="J248:AC248" si="652">I247*(1-I$8)</f>
        <v>4.6077783307320128E-6</v>
      </c>
      <c r="K248" s="13">
        <f t="shared" si="652"/>
        <v>5.7597229118576546E-6</v>
      </c>
      <c r="L248" s="13">
        <f t="shared" si="652"/>
        <v>7.1996536373886934E-6</v>
      </c>
      <c r="M248" s="13">
        <f t="shared" si="652"/>
        <v>8.9995670429337105E-6</v>
      </c>
      <c r="N248" s="13">
        <f t="shared" si="652"/>
        <v>1.1249458797726273E-5</v>
      </c>
      <c r="O248" s="13">
        <f t="shared" si="652"/>
        <v>1.4061823487875246E-5</v>
      </c>
      <c r="P248" s="13">
        <f t="shared" si="652"/>
        <v>1.7577279345340003E-5</v>
      </c>
      <c r="Q248" s="13">
        <f t="shared" si="652"/>
        <v>2.1971599159012406E-5</v>
      </c>
      <c r="R248" s="13">
        <f t="shared" si="652"/>
        <v>2.7464498913355213E-5</v>
      </c>
      <c r="S248" s="13">
        <f t="shared" si="652"/>
        <v>3.4330623586365445E-5</v>
      </c>
      <c r="T248" s="13">
        <f t="shared" si="652"/>
        <v>4.2913279396505932E-5</v>
      </c>
      <c r="U248" s="13">
        <f t="shared" si="652"/>
        <v>5.3641599110552913E-5</v>
      </c>
      <c r="V248" s="13">
        <f t="shared" si="652"/>
        <v>6.7051998677129538E-5</v>
      </c>
      <c r="W248" s="13">
        <f t="shared" si="652"/>
        <v>8.381499801662825E-5</v>
      </c>
      <c r="X248" s="13">
        <f t="shared" si="652"/>
        <v>1.0476874700549854E-4</v>
      </c>
      <c r="Y248" s="13">
        <f t="shared" si="652"/>
        <v>1.3096093295173801E-4</v>
      </c>
      <c r="Z248" s="13">
        <f t="shared" si="652"/>
        <v>1.6370116493164973E-4</v>
      </c>
      <c r="AA248" s="13">
        <f t="shared" si="652"/>
        <v>2.0462645419890325E-4</v>
      </c>
      <c r="AB248" s="13">
        <f t="shared" si="652"/>
        <v>2.5578306467729015E-4</v>
      </c>
      <c r="AC248" s="13">
        <f t="shared" si="652"/>
        <v>3.1972882604765213E-4</v>
      </c>
      <c r="AD248" s="13">
        <f t="shared" si="554"/>
        <v>4799999.9984013587</v>
      </c>
      <c r="AE248" s="13">
        <f t="shared" si="568"/>
        <v>4799999.9999854118</v>
      </c>
      <c r="AF248" s="4"/>
      <c r="AG248">
        <f t="shared" si="493"/>
        <v>237</v>
      </c>
      <c r="AH248" s="4"/>
      <c r="AI248" s="4"/>
      <c r="AJ248" s="13">
        <f t="shared" ref="AJ248:BC248" si="653">I247*AI$8</f>
        <v>1.9199076378050055E-7</v>
      </c>
      <c r="AK248" s="13">
        <f t="shared" si="653"/>
        <v>0</v>
      </c>
      <c r="AL248" s="13">
        <f t="shared" si="653"/>
        <v>0</v>
      </c>
      <c r="AM248" s="13">
        <f t="shared" si="653"/>
        <v>0</v>
      </c>
      <c r="AN248" s="13">
        <f t="shared" si="653"/>
        <v>0</v>
      </c>
      <c r="AO248" s="13">
        <f t="shared" si="653"/>
        <v>0</v>
      </c>
      <c r="AP248" s="13">
        <f t="shared" si="653"/>
        <v>0</v>
      </c>
      <c r="AQ248" s="13">
        <f t="shared" si="653"/>
        <v>0</v>
      </c>
      <c r="AR248" s="13">
        <f t="shared" si="653"/>
        <v>0</v>
      </c>
      <c r="AS248" s="13">
        <f t="shared" si="653"/>
        <v>0</v>
      </c>
      <c r="AT248" s="13">
        <f t="shared" si="653"/>
        <v>0</v>
      </c>
      <c r="AU248" s="13">
        <f t="shared" si="653"/>
        <v>0</v>
      </c>
      <c r="AV248" s="13">
        <f t="shared" si="653"/>
        <v>0</v>
      </c>
      <c r="AW248" s="13">
        <f t="shared" si="653"/>
        <v>0</v>
      </c>
      <c r="AX248" s="13">
        <f t="shared" si="653"/>
        <v>0</v>
      </c>
      <c r="AY248" s="13">
        <f t="shared" si="653"/>
        <v>0</v>
      </c>
      <c r="AZ248" s="13">
        <f t="shared" si="653"/>
        <v>0</v>
      </c>
      <c r="BA248" s="13">
        <f t="shared" si="653"/>
        <v>0</v>
      </c>
      <c r="BB248" s="13">
        <f t="shared" si="653"/>
        <v>0</v>
      </c>
      <c r="BC248" s="13">
        <f t="shared" si="653"/>
        <v>0</v>
      </c>
      <c r="BD248" s="13">
        <f t="shared" si="561"/>
        <v>0</v>
      </c>
      <c r="BE248" s="13">
        <f t="shared" si="562"/>
        <v>1.9199076378050055E-7</v>
      </c>
      <c r="BF248" s="13">
        <f t="shared" si="563"/>
        <v>199999.99999923215</v>
      </c>
      <c r="BG248" s="4">
        <f t="shared" si="527"/>
        <v>4999999.9999846444</v>
      </c>
      <c r="BH248" s="4">
        <f t="shared" si="579"/>
        <v>1.0000000000115761</v>
      </c>
      <c r="BI248" s="4">
        <f t="shared" si="556"/>
        <v>3.9999999999969273</v>
      </c>
      <c r="BJ248" s="4"/>
      <c r="BK248" s="4">
        <f t="shared" si="523"/>
        <v>5000000.0000000037</v>
      </c>
      <c r="BM248">
        <f t="shared" si="524"/>
        <v>237</v>
      </c>
      <c r="BN248" s="11">
        <f t="shared" si="528"/>
        <v>3.1998460652381254E-12</v>
      </c>
      <c r="BO248" s="9">
        <f t="shared" si="529"/>
        <v>2.4573635607119427E-18</v>
      </c>
      <c r="BP248" s="9">
        <f t="shared" si="530"/>
        <v>2.948836272216466E-18</v>
      </c>
      <c r="BQ248" s="9">
        <f t="shared" si="531"/>
        <v>3.6860453392739189E-18</v>
      </c>
      <c r="BR248" s="9">
        <f t="shared" si="532"/>
        <v>4.607556672535114E-18</v>
      </c>
      <c r="BS248" s="9">
        <f t="shared" si="533"/>
        <v>5.7594458382356291E-18</v>
      </c>
      <c r="BT248" s="9">
        <f t="shared" si="534"/>
        <v>7.1993072939925662E-18</v>
      </c>
      <c r="BU248" s="9">
        <f t="shared" si="535"/>
        <v>8.9991341115501325E-18</v>
      </c>
      <c r="BV248" s="9">
        <f t="shared" si="536"/>
        <v>1.1248917630155517E-17</v>
      </c>
      <c r="BW248" s="9">
        <f t="shared" si="537"/>
        <v>1.4061147023191032E-17</v>
      </c>
      <c r="BX248" s="9">
        <f t="shared" si="538"/>
        <v>1.7576433756327292E-17</v>
      </c>
      <c r="BY248" s="9">
        <f t="shared" si="539"/>
        <v>0</v>
      </c>
      <c r="BZ248" s="9">
        <f t="shared" si="540"/>
        <v>0</v>
      </c>
      <c r="CA248" s="9">
        <f t="shared" si="541"/>
        <v>0</v>
      </c>
      <c r="CB248" s="9">
        <f t="shared" si="542"/>
        <v>0</v>
      </c>
      <c r="CC248" s="9">
        <f t="shared" si="543"/>
        <v>0</v>
      </c>
      <c r="CD248" s="9">
        <f t="shared" si="544"/>
        <v>0</v>
      </c>
      <c r="CE248" s="9">
        <f t="shared" si="545"/>
        <v>0</v>
      </c>
      <c r="CF248" s="9">
        <f t="shared" si="546"/>
        <v>0</v>
      </c>
      <c r="CG248" s="9">
        <f t="shared" si="547"/>
        <v>0</v>
      </c>
      <c r="CH248" s="9">
        <f t="shared" si="548"/>
        <v>0</v>
      </c>
      <c r="CI248" s="9">
        <f t="shared" si="549"/>
        <v>0</v>
      </c>
      <c r="CJ248" s="9">
        <f t="shared" si="550"/>
        <v>3.0718522216055197E-6</v>
      </c>
      <c r="CK248" s="9">
        <f t="shared" si="570"/>
        <v>3.0718522216840638E-6</v>
      </c>
    </row>
    <row r="249" spans="2:89" x14ac:dyDescent="0.2">
      <c r="B249" s="1">
        <f t="shared" si="557"/>
        <v>44098</v>
      </c>
      <c r="C249" s="8">
        <f t="shared" si="551"/>
        <v>34</v>
      </c>
      <c r="D249">
        <f t="shared" si="564"/>
        <v>238</v>
      </c>
      <c r="E249" s="14">
        <f t="shared" si="558"/>
        <v>0.2</v>
      </c>
      <c r="F249" s="3">
        <f t="shared" si="552"/>
        <v>4.0551999668446754</v>
      </c>
      <c r="G249" s="4">
        <f t="shared" si="565"/>
        <v>1.2287408891461405E-5</v>
      </c>
      <c r="I249" s="13">
        <f t="shared" si="566"/>
        <v>3.0718522216840638E-6</v>
      </c>
      <c r="J249" s="13">
        <f t="shared" ref="J249:AC249" si="654">I248*(1-I$8)</f>
        <v>3.6862226653829804E-6</v>
      </c>
      <c r="K249" s="13">
        <f t="shared" si="654"/>
        <v>4.6077783307320128E-6</v>
      </c>
      <c r="L249" s="13">
        <f t="shared" si="654"/>
        <v>5.7597229118576546E-6</v>
      </c>
      <c r="M249" s="13">
        <f t="shared" si="654"/>
        <v>7.1996536373886934E-6</v>
      </c>
      <c r="N249" s="13">
        <f t="shared" si="654"/>
        <v>8.9995670429337105E-6</v>
      </c>
      <c r="O249" s="13">
        <f t="shared" si="654"/>
        <v>1.1249458797726273E-5</v>
      </c>
      <c r="P249" s="13">
        <f t="shared" si="654"/>
        <v>1.4061823487875246E-5</v>
      </c>
      <c r="Q249" s="13">
        <f t="shared" si="654"/>
        <v>1.7577279345340003E-5</v>
      </c>
      <c r="R249" s="13">
        <f t="shared" si="654"/>
        <v>2.1971599159012406E-5</v>
      </c>
      <c r="S249" s="13">
        <f t="shared" si="654"/>
        <v>2.7464498913355213E-5</v>
      </c>
      <c r="T249" s="13">
        <f t="shared" si="654"/>
        <v>3.4330623586365445E-5</v>
      </c>
      <c r="U249" s="13">
        <f t="shared" si="654"/>
        <v>4.2913279396505932E-5</v>
      </c>
      <c r="V249" s="13">
        <f t="shared" si="654"/>
        <v>5.3641599110552913E-5</v>
      </c>
      <c r="W249" s="13">
        <f t="shared" si="654"/>
        <v>6.7051998677129538E-5</v>
      </c>
      <c r="X249" s="13">
        <f t="shared" si="654"/>
        <v>8.381499801662825E-5</v>
      </c>
      <c r="Y249" s="13">
        <f t="shared" si="654"/>
        <v>1.0476874700549854E-4</v>
      </c>
      <c r="Z249" s="13">
        <f t="shared" si="654"/>
        <v>1.3096093295173801E-4</v>
      </c>
      <c r="AA249" s="13">
        <f t="shared" si="654"/>
        <v>1.6370116493164973E-4</v>
      </c>
      <c r="AB249" s="13">
        <f t="shared" si="654"/>
        <v>2.0462645419890325E-4</v>
      </c>
      <c r="AC249" s="13">
        <f t="shared" si="654"/>
        <v>2.5578306467729015E-4</v>
      </c>
      <c r="AD249" s="13">
        <f t="shared" si="554"/>
        <v>4799999.9987210874</v>
      </c>
      <c r="AE249" s="13">
        <f t="shared" si="568"/>
        <v>4799999.9999883296</v>
      </c>
      <c r="AF249" s="4"/>
      <c r="AG249">
        <f t="shared" si="493"/>
        <v>238</v>
      </c>
      <c r="AH249" s="4"/>
      <c r="AI249" s="4"/>
      <c r="AJ249" s="13">
        <f t="shared" ref="AJ249:BC249" si="655">I248*AI$8</f>
        <v>1.5359261105762419E-7</v>
      </c>
      <c r="AK249" s="13">
        <f t="shared" si="655"/>
        <v>0</v>
      </c>
      <c r="AL249" s="13">
        <f t="shared" si="655"/>
        <v>0</v>
      </c>
      <c r="AM249" s="13">
        <f t="shared" si="655"/>
        <v>0</v>
      </c>
      <c r="AN249" s="13">
        <f t="shared" si="655"/>
        <v>0</v>
      </c>
      <c r="AO249" s="13">
        <f t="shared" si="655"/>
        <v>0</v>
      </c>
      <c r="AP249" s="13">
        <f t="shared" si="655"/>
        <v>0</v>
      </c>
      <c r="AQ249" s="13">
        <f t="shared" si="655"/>
        <v>0</v>
      </c>
      <c r="AR249" s="13">
        <f t="shared" si="655"/>
        <v>0</v>
      </c>
      <c r="AS249" s="13">
        <f t="shared" si="655"/>
        <v>0</v>
      </c>
      <c r="AT249" s="13">
        <f t="shared" si="655"/>
        <v>0</v>
      </c>
      <c r="AU249" s="13">
        <f t="shared" si="655"/>
        <v>0</v>
      </c>
      <c r="AV249" s="13">
        <f t="shared" si="655"/>
        <v>0</v>
      </c>
      <c r="AW249" s="13">
        <f t="shared" si="655"/>
        <v>0</v>
      </c>
      <c r="AX249" s="13">
        <f t="shared" si="655"/>
        <v>0</v>
      </c>
      <c r="AY249" s="13">
        <f t="shared" si="655"/>
        <v>0</v>
      </c>
      <c r="AZ249" s="13">
        <f t="shared" si="655"/>
        <v>0</v>
      </c>
      <c r="BA249" s="13">
        <f t="shared" si="655"/>
        <v>0</v>
      </c>
      <c r="BB249" s="13">
        <f t="shared" si="655"/>
        <v>0</v>
      </c>
      <c r="BC249" s="13">
        <f t="shared" si="655"/>
        <v>0</v>
      </c>
      <c r="BD249" s="13">
        <f t="shared" si="561"/>
        <v>0</v>
      </c>
      <c r="BE249" s="13">
        <f t="shared" si="562"/>
        <v>1.5359261105762419E-7</v>
      </c>
      <c r="BF249" s="13">
        <f t="shared" si="563"/>
        <v>199999.99999938573</v>
      </c>
      <c r="BG249" s="4">
        <f t="shared" si="527"/>
        <v>4999999.9999877149</v>
      </c>
      <c r="BH249" s="4">
        <f t="shared" si="579"/>
        <v>1.0000000000092606</v>
      </c>
      <c r="BI249" s="4">
        <f t="shared" si="556"/>
        <v>3.9999999999975429</v>
      </c>
      <c r="BJ249" s="4"/>
      <c r="BK249" s="4">
        <f t="shared" si="523"/>
        <v>5000000.0000000028</v>
      </c>
      <c r="BM249">
        <f t="shared" si="524"/>
        <v>238</v>
      </c>
      <c r="BN249" s="11">
        <f t="shared" si="528"/>
        <v>2.5598768523874634E-12</v>
      </c>
      <c r="BO249" s="9">
        <f t="shared" si="529"/>
        <v>1.5727126792488077E-18</v>
      </c>
      <c r="BP249" s="9">
        <f t="shared" si="530"/>
        <v>1.8872552147719821E-18</v>
      </c>
      <c r="BQ249" s="9">
        <f t="shared" si="531"/>
        <v>2.359069017954685E-18</v>
      </c>
      <c r="BR249" s="9">
        <f t="shared" si="532"/>
        <v>2.9488362716460255E-18</v>
      </c>
      <c r="BS249" s="9">
        <f t="shared" si="533"/>
        <v>3.6860453383117043E-18</v>
      </c>
      <c r="BT249" s="9">
        <f t="shared" si="534"/>
        <v>4.6075566709430194E-18</v>
      </c>
      <c r="BU249" s="9">
        <f t="shared" si="535"/>
        <v>5.7594458356371983E-18</v>
      </c>
      <c r="BV249" s="9">
        <f t="shared" si="536"/>
        <v>7.1993072897940373E-18</v>
      </c>
      <c r="BW249" s="9">
        <f t="shared" si="537"/>
        <v>8.9991341048168272E-18</v>
      </c>
      <c r="BX249" s="9">
        <f t="shared" si="538"/>
        <v>1.1248917619418343E-17</v>
      </c>
      <c r="BY249" s="9">
        <f t="shared" si="539"/>
        <v>0</v>
      </c>
      <c r="BZ249" s="9">
        <f t="shared" si="540"/>
        <v>0</v>
      </c>
      <c r="CA249" s="9">
        <f t="shared" si="541"/>
        <v>0</v>
      </c>
      <c r="CB249" s="9">
        <f t="shared" si="542"/>
        <v>0</v>
      </c>
      <c r="CC249" s="9">
        <f t="shared" si="543"/>
        <v>0</v>
      </c>
      <c r="CD249" s="9">
        <f t="shared" si="544"/>
        <v>0</v>
      </c>
      <c r="CE249" s="9">
        <f t="shared" si="545"/>
        <v>0</v>
      </c>
      <c r="CF249" s="9">
        <f t="shared" si="546"/>
        <v>0</v>
      </c>
      <c r="CG249" s="9">
        <f t="shared" si="547"/>
        <v>0</v>
      </c>
      <c r="CH249" s="9">
        <f t="shared" si="548"/>
        <v>0</v>
      </c>
      <c r="CI249" s="9">
        <f t="shared" si="549"/>
        <v>0</v>
      </c>
      <c r="CJ249" s="9">
        <f t="shared" si="550"/>
        <v>2.4574817776371933E-6</v>
      </c>
      <c r="CK249" s="9">
        <f t="shared" si="570"/>
        <v>2.4574817776874617E-6</v>
      </c>
    </row>
    <row r="250" spans="2:89" x14ac:dyDescent="0.2">
      <c r="B250" s="1">
        <f t="shared" si="557"/>
        <v>44099</v>
      </c>
      <c r="C250" s="8">
        <f t="shared" si="551"/>
        <v>34.142857142857146</v>
      </c>
      <c r="D250">
        <f t="shared" si="564"/>
        <v>239</v>
      </c>
      <c r="E250" s="14">
        <f t="shared" si="558"/>
        <v>0.2</v>
      </c>
      <c r="F250" s="3">
        <f t="shared" si="552"/>
        <v>4.0551999668446754</v>
      </c>
      <c r="G250" s="4">
        <f t="shared" si="565"/>
        <v>9.8299271137739426E-6</v>
      </c>
      <c r="I250" s="13">
        <f t="shared" si="566"/>
        <v>2.4574817776874617E-6</v>
      </c>
      <c r="J250" s="13">
        <f t="shared" ref="J250:AC250" si="656">I249*(1-I$8)</f>
        <v>2.948978132816701E-6</v>
      </c>
      <c r="K250" s="13">
        <f t="shared" si="656"/>
        <v>3.6862226653829804E-6</v>
      </c>
      <c r="L250" s="13">
        <f t="shared" si="656"/>
        <v>4.6077783307320128E-6</v>
      </c>
      <c r="M250" s="13">
        <f t="shared" si="656"/>
        <v>5.7597229118576546E-6</v>
      </c>
      <c r="N250" s="13">
        <f t="shared" si="656"/>
        <v>7.1996536373886934E-6</v>
      </c>
      <c r="O250" s="13">
        <f t="shared" si="656"/>
        <v>8.9995670429337105E-6</v>
      </c>
      <c r="P250" s="13">
        <f t="shared" si="656"/>
        <v>1.1249458797726273E-5</v>
      </c>
      <c r="Q250" s="13">
        <f t="shared" si="656"/>
        <v>1.4061823487875246E-5</v>
      </c>
      <c r="R250" s="13">
        <f t="shared" si="656"/>
        <v>1.7577279345340003E-5</v>
      </c>
      <c r="S250" s="13">
        <f t="shared" si="656"/>
        <v>2.1971599159012406E-5</v>
      </c>
      <c r="T250" s="13">
        <f t="shared" si="656"/>
        <v>2.7464498913355213E-5</v>
      </c>
      <c r="U250" s="13">
        <f t="shared" si="656"/>
        <v>3.4330623586365445E-5</v>
      </c>
      <c r="V250" s="13">
        <f t="shared" si="656"/>
        <v>4.2913279396505932E-5</v>
      </c>
      <c r="W250" s="13">
        <f t="shared" si="656"/>
        <v>5.3641599110552913E-5</v>
      </c>
      <c r="X250" s="13">
        <f t="shared" si="656"/>
        <v>6.7051998677129538E-5</v>
      </c>
      <c r="Y250" s="13">
        <f t="shared" si="656"/>
        <v>8.381499801662825E-5</v>
      </c>
      <c r="Z250" s="13">
        <f t="shared" si="656"/>
        <v>1.0476874700549854E-4</v>
      </c>
      <c r="AA250" s="13">
        <f t="shared" si="656"/>
        <v>1.3096093295173801E-4</v>
      </c>
      <c r="AB250" s="13">
        <f t="shared" si="656"/>
        <v>1.6370116493164973E-4</v>
      </c>
      <c r="AC250" s="13">
        <f t="shared" si="656"/>
        <v>2.0462645419890325E-4</v>
      </c>
      <c r="AD250" s="13">
        <f t="shared" si="554"/>
        <v>4799999.9989768704</v>
      </c>
      <c r="AE250" s="13">
        <f t="shared" si="568"/>
        <v>4799999.9999906644</v>
      </c>
      <c r="AF250" s="4"/>
      <c r="AG250">
        <f t="shared" si="493"/>
        <v>239</v>
      </c>
      <c r="AH250" s="4"/>
      <c r="AI250" s="4"/>
      <c r="AJ250" s="13">
        <f t="shared" ref="AJ250:BC250" si="657">I249*AI$8</f>
        <v>1.2287408886736255E-7</v>
      </c>
      <c r="AK250" s="13">
        <f t="shared" si="657"/>
        <v>0</v>
      </c>
      <c r="AL250" s="13">
        <f t="shared" si="657"/>
        <v>0</v>
      </c>
      <c r="AM250" s="13">
        <f t="shared" si="657"/>
        <v>0</v>
      </c>
      <c r="AN250" s="13">
        <f t="shared" si="657"/>
        <v>0</v>
      </c>
      <c r="AO250" s="13">
        <f t="shared" si="657"/>
        <v>0</v>
      </c>
      <c r="AP250" s="13">
        <f t="shared" si="657"/>
        <v>0</v>
      </c>
      <c r="AQ250" s="13">
        <f t="shared" si="657"/>
        <v>0</v>
      </c>
      <c r="AR250" s="13">
        <f t="shared" si="657"/>
        <v>0</v>
      </c>
      <c r="AS250" s="13">
        <f t="shared" si="657"/>
        <v>0</v>
      </c>
      <c r="AT250" s="13">
        <f t="shared" si="657"/>
        <v>0</v>
      </c>
      <c r="AU250" s="13">
        <f t="shared" si="657"/>
        <v>0</v>
      </c>
      <c r="AV250" s="13">
        <f t="shared" si="657"/>
        <v>0</v>
      </c>
      <c r="AW250" s="13">
        <f t="shared" si="657"/>
        <v>0</v>
      </c>
      <c r="AX250" s="13">
        <f t="shared" si="657"/>
        <v>0</v>
      </c>
      <c r="AY250" s="13">
        <f t="shared" si="657"/>
        <v>0</v>
      </c>
      <c r="AZ250" s="13">
        <f t="shared" si="657"/>
        <v>0</v>
      </c>
      <c r="BA250" s="13">
        <f t="shared" si="657"/>
        <v>0</v>
      </c>
      <c r="BB250" s="13">
        <f t="shared" si="657"/>
        <v>0</v>
      </c>
      <c r="BC250" s="13">
        <f t="shared" si="657"/>
        <v>0</v>
      </c>
      <c r="BD250" s="13">
        <f t="shared" si="561"/>
        <v>0</v>
      </c>
      <c r="BE250" s="13">
        <f t="shared" si="562"/>
        <v>1.2287408886736255E-7</v>
      </c>
      <c r="BF250" s="13">
        <f t="shared" si="563"/>
        <v>199999.99999950861</v>
      </c>
      <c r="BG250" s="4">
        <f t="shared" si="527"/>
        <v>4999999.9999901727</v>
      </c>
      <c r="BH250" s="4">
        <f t="shared" si="579"/>
        <v>1.0000000000074085</v>
      </c>
      <c r="BI250" s="4">
        <f t="shared" si="556"/>
        <v>3.9999999999980345</v>
      </c>
      <c r="BJ250" s="4"/>
      <c r="BK250" s="4">
        <f t="shared" si="523"/>
        <v>5000000.0000000028</v>
      </c>
      <c r="BM250">
        <f t="shared" si="524"/>
        <v>239</v>
      </c>
      <c r="BN250" s="11">
        <f t="shared" si="528"/>
        <v>2.0479014820360272E-12</v>
      </c>
      <c r="BO250" s="9">
        <f t="shared" si="529"/>
        <v>1.0065361149205367E-18</v>
      </c>
      <c r="BP250" s="9">
        <f t="shared" si="530"/>
        <v>1.2078433377374318E-18</v>
      </c>
      <c r="BQ250" s="9">
        <f t="shared" si="531"/>
        <v>1.50980417191052E-18</v>
      </c>
      <c r="BR250" s="9">
        <f t="shared" si="532"/>
        <v>1.887255214479916E-18</v>
      </c>
      <c r="BS250" s="9">
        <f t="shared" si="533"/>
        <v>2.3590690174620306E-18</v>
      </c>
      <c r="BT250" s="9">
        <f t="shared" si="534"/>
        <v>2.9488362708308761E-18</v>
      </c>
      <c r="BU250" s="9">
        <f t="shared" si="535"/>
        <v>3.6860453369813065E-18</v>
      </c>
      <c r="BV250" s="9">
        <f t="shared" si="536"/>
        <v>4.6075566687933719E-18</v>
      </c>
      <c r="BW250" s="9">
        <f t="shared" si="537"/>
        <v>5.7594458321897475E-18</v>
      </c>
      <c r="BX250" s="9">
        <f t="shared" si="538"/>
        <v>7.199307284296609E-18</v>
      </c>
      <c r="BY250" s="9">
        <f t="shared" si="539"/>
        <v>0</v>
      </c>
      <c r="BZ250" s="9">
        <f t="shared" si="540"/>
        <v>0</v>
      </c>
      <c r="CA250" s="9">
        <f t="shared" si="541"/>
        <v>0</v>
      </c>
      <c r="CB250" s="9">
        <f t="shared" si="542"/>
        <v>0</v>
      </c>
      <c r="CC250" s="9">
        <f t="shared" si="543"/>
        <v>0</v>
      </c>
      <c r="CD250" s="9">
        <f t="shared" si="544"/>
        <v>0</v>
      </c>
      <c r="CE250" s="9">
        <f t="shared" si="545"/>
        <v>0</v>
      </c>
      <c r="CF250" s="9">
        <f t="shared" si="546"/>
        <v>0</v>
      </c>
      <c r="CG250" s="9">
        <f t="shared" si="547"/>
        <v>0</v>
      </c>
      <c r="CH250" s="9">
        <f t="shared" si="548"/>
        <v>0</v>
      </c>
      <c r="CI250" s="9">
        <f t="shared" si="549"/>
        <v>0</v>
      </c>
      <c r="CJ250" s="9">
        <f t="shared" si="550"/>
        <v>1.9659854223355324E-6</v>
      </c>
      <c r="CK250" s="9">
        <f t="shared" si="570"/>
        <v>1.9659854223677039E-6</v>
      </c>
    </row>
    <row r="251" spans="2:89" x14ac:dyDescent="0.2">
      <c r="B251" s="1">
        <f t="shared" si="557"/>
        <v>44100</v>
      </c>
      <c r="C251" s="8">
        <f t="shared" si="551"/>
        <v>34.285714285714285</v>
      </c>
      <c r="D251">
        <f t="shared" si="564"/>
        <v>240</v>
      </c>
      <c r="E251" s="14">
        <f t="shared" si="558"/>
        <v>0.2</v>
      </c>
      <c r="F251" s="3">
        <f t="shared" si="552"/>
        <v>4.0551999668446754</v>
      </c>
      <c r="G251" s="4">
        <f t="shared" si="565"/>
        <v>7.8639416914062386E-6</v>
      </c>
      <c r="I251" s="13">
        <f t="shared" si="566"/>
        <v>1.9659854223677039E-6</v>
      </c>
      <c r="J251" s="13">
        <f t="shared" ref="J251:AC251" si="658">I250*(1-I$8)</f>
        <v>2.3591825065799631E-6</v>
      </c>
      <c r="K251" s="13">
        <f t="shared" si="658"/>
        <v>2.948978132816701E-6</v>
      </c>
      <c r="L251" s="13">
        <f t="shared" si="658"/>
        <v>3.6862226653829804E-6</v>
      </c>
      <c r="M251" s="13">
        <f t="shared" si="658"/>
        <v>4.6077783307320128E-6</v>
      </c>
      <c r="N251" s="13">
        <f t="shared" si="658"/>
        <v>5.7597229118576546E-6</v>
      </c>
      <c r="O251" s="13">
        <f t="shared" si="658"/>
        <v>7.1996536373886934E-6</v>
      </c>
      <c r="P251" s="13">
        <f t="shared" si="658"/>
        <v>8.9995670429337105E-6</v>
      </c>
      <c r="Q251" s="13">
        <f t="shared" si="658"/>
        <v>1.1249458797726273E-5</v>
      </c>
      <c r="R251" s="13">
        <f t="shared" si="658"/>
        <v>1.4061823487875246E-5</v>
      </c>
      <c r="S251" s="13">
        <f t="shared" si="658"/>
        <v>1.7577279345340003E-5</v>
      </c>
      <c r="T251" s="13">
        <f t="shared" si="658"/>
        <v>2.1971599159012406E-5</v>
      </c>
      <c r="U251" s="13">
        <f t="shared" si="658"/>
        <v>2.7464498913355213E-5</v>
      </c>
      <c r="V251" s="13">
        <f t="shared" si="658"/>
        <v>3.4330623586365445E-5</v>
      </c>
      <c r="W251" s="13">
        <f t="shared" si="658"/>
        <v>4.2913279396505932E-5</v>
      </c>
      <c r="X251" s="13">
        <f t="shared" si="658"/>
        <v>5.3641599110552913E-5</v>
      </c>
      <c r="Y251" s="13">
        <f t="shared" si="658"/>
        <v>6.7051998677129538E-5</v>
      </c>
      <c r="Z251" s="13">
        <f t="shared" si="658"/>
        <v>8.381499801662825E-5</v>
      </c>
      <c r="AA251" s="13">
        <f t="shared" si="658"/>
        <v>1.0476874700549854E-4</v>
      </c>
      <c r="AB251" s="13">
        <f t="shared" si="658"/>
        <v>1.3096093295173801E-4</v>
      </c>
      <c r="AC251" s="13">
        <f t="shared" si="658"/>
        <v>1.6370116493164973E-4</v>
      </c>
      <c r="AD251" s="13">
        <f t="shared" si="554"/>
        <v>4799999.9991814969</v>
      </c>
      <c r="AE251" s="13">
        <f t="shared" si="568"/>
        <v>4799999.9999925317</v>
      </c>
      <c r="AF251" s="4"/>
      <c r="AG251">
        <f t="shared" si="493"/>
        <v>240</v>
      </c>
      <c r="AH251" s="4"/>
      <c r="AI251" s="4"/>
      <c r="AJ251" s="13">
        <f t="shared" ref="AJ251:BC251" si="659">I250*AI$8</f>
        <v>9.8299271107498476E-8</v>
      </c>
      <c r="AK251" s="13">
        <f t="shared" si="659"/>
        <v>0</v>
      </c>
      <c r="AL251" s="13">
        <f t="shared" si="659"/>
        <v>0</v>
      </c>
      <c r="AM251" s="13">
        <f t="shared" si="659"/>
        <v>0</v>
      </c>
      <c r="AN251" s="13">
        <f t="shared" si="659"/>
        <v>0</v>
      </c>
      <c r="AO251" s="13">
        <f t="shared" si="659"/>
        <v>0</v>
      </c>
      <c r="AP251" s="13">
        <f t="shared" si="659"/>
        <v>0</v>
      </c>
      <c r="AQ251" s="13">
        <f t="shared" si="659"/>
        <v>0</v>
      </c>
      <c r="AR251" s="13">
        <f t="shared" si="659"/>
        <v>0</v>
      </c>
      <c r="AS251" s="13">
        <f t="shared" si="659"/>
        <v>0</v>
      </c>
      <c r="AT251" s="13">
        <f t="shared" si="659"/>
        <v>0</v>
      </c>
      <c r="AU251" s="13">
        <f t="shared" si="659"/>
        <v>0</v>
      </c>
      <c r="AV251" s="13">
        <f t="shared" si="659"/>
        <v>0</v>
      </c>
      <c r="AW251" s="13">
        <f t="shared" si="659"/>
        <v>0</v>
      </c>
      <c r="AX251" s="13">
        <f t="shared" si="659"/>
        <v>0</v>
      </c>
      <c r="AY251" s="13">
        <f t="shared" si="659"/>
        <v>0</v>
      </c>
      <c r="AZ251" s="13">
        <f t="shared" si="659"/>
        <v>0</v>
      </c>
      <c r="BA251" s="13">
        <f t="shared" si="659"/>
        <v>0</v>
      </c>
      <c r="BB251" s="13">
        <f t="shared" si="659"/>
        <v>0</v>
      </c>
      <c r="BC251" s="13">
        <f t="shared" si="659"/>
        <v>0</v>
      </c>
      <c r="BD251" s="13">
        <f t="shared" si="561"/>
        <v>0</v>
      </c>
      <c r="BE251" s="13">
        <f t="shared" si="562"/>
        <v>9.8299271107498476E-8</v>
      </c>
      <c r="BF251" s="13">
        <f t="shared" si="563"/>
        <v>199999.99999960692</v>
      </c>
      <c r="BG251" s="4">
        <f t="shared" si="527"/>
        <v>4999999.9999921387</v>
      </c>
      <c r="BH251" s="4">
        <f t="shared" si="579"/>
        <v>1.000000000005927</v>
      </c>
      <c r="BI251" s="4">
        <f t="shared" si="556"/>
        <v>3.9999999999984279</v>
      </c>
      <c r="BJ251" s="4"/>
      <c r="BK251" s="4">
        <f t="shared" si="523"/>
        <v>5000000.0000000028</v>
      </c>
      <c r="BM251">
        <f t="shared" si="524"/>
        <v>240</v>
      </c>
      <c r="BN251" s="11">
        <f t="shared" si="528"/>
        <v>1.638321185709498E-12</v>
      </c>
      <c r="BO251" s="9">
        <f t="shared" si="529"/>
        <v>6.4418311365220907E-19</v>
      </c>
      <c r="BP251" s="9">
        <f t="shared" si="530"/>
        <v>7.7301973629703824E-19</v>
      </c>
      <c r="BQ251" s="9">
        <f t="shared" si="531"/>
        <v>9.6627467023752797E-19</v>
      </c>
      <c r="BR251" s="9">
        <f t="shared" si="532"/>
        <v>1.2078433375878941E-18</v>
      </c>
      <c r="BS251" s="9">
        <f t="shared" si="533"/>
        <v>1.5098041716582806E-18</v>
      </c>
      <c r="BT251" s="9">
        <f t="shared" si="534"/>
        <v>1.8872552140625592E-18</v>
      </c>
      <c r="BU251" s="9">
        <f t="shared" si="535"/>
        <v>2.3590690167808693E-18</v>
      </c>
      <c r="BV251" s="9">
        <f t="shared" si="536"/>
        <v>2.9488362697302556E-18</v>
      </c>
      <c r="BW251" s="9">
        <f t="shared" si="537"/>
        <v>3.6860453352162102E-18</v>
      </c>
      <c r="BX251" s="9">
        <f t="shared" si="538"/>
        <v>4.6075566659786892E-18</v>
      </c>
      <c r="BY251" s="9">
        <f t="shared" si="539"/>
        <v>0</v>
      </c>
      <c r="BZ251" s="9">
        <f t="shared" si="540"/>
        <v>0</v>
      </c>
      <c r="CA251" s="9">
        <f t="shared" si="541"/>
        <v>0</v>
      </c>
      <c r="CB251" s="9">
        <f t="shared" si="542"/>
        <v>0</v>
      </c>
      <c r="CC251" s="9">
        <f t="shared" si="543"/>
        <v>0</v>
      </c>
      <c r="CD251" s="9">
        <f t="shared" si="544"/>
        <v>0</v>
      </c>
      <c r="CE251" s="9">
        <f t="shared" si="545"/>
        <v>0</v>
      </c>
      <c r="CF251" s="9">
        <f t="shared" si="546"/>
        <v>0</v>
      </c>
      <c r="CG251" s="9">
        <f t="shared" si="547"/>
        <v>0</v>
      </c>
      <c r="CH251" s="9">
        <f t="shared" si="548"/>
        <v>0</v>
      </c>
      <c r="CI251" s="9">
        <f t="shared" si="549"/>
        <v>0</v>
      </c>
      <c r="CJ251" s="9">
        <f t="shared" si="550"/>
        <v>1.5727883380129241E-6</v>
      </c>
      <c r="CK251" s="9">
        <f t="shared" si="570"/>
        <v>1.572788338033514E-6</v>
      </c>
    </row>
    <row r="252" spans="2:89" x14ac:dyDescent="0.2">
      <c r="B252" s="1">
        <f t="shared" si="557"/>
        <v>44101</v>
      </c>
      <c r="C252" s="8">
        <f t="shared" si="551"/>
        <v>34.428571428571431</v>
      </c>
      <c r="D252">
        <f t="shared" si="564"/>
        <v>241</v>
      </c>
      <c r="E252" s="14">
        <f t="shared" si="558"/>
        <v>0.2</v>
      </c>
      <c r="F252" s="3">
        <f t="shared" si="552"/>
        <v>4.0551999668446754</v>
      </c>
      <c r="G252" s="4">
        <f t="shared" si="565"/>
        <v>6.2911533533727247E-6</v>
      </c>
      <c r="I252" s="13">
        <f t="shared" si="566"/>
        <v>1.572788338033514E-6</v>
      </c>
      <c r="J252" s="13">
        <f t="shared" ref="J252:AC252" si="660">I251*(1-I$8)</f>
        <v>1.8873460054729957E-6</v>
      </c>
      <c r="K252" s="13">
        <f t="shared" si="660"/>
        <v>2.3591825065799631E-6</v>
      </c>
      <c r="L252" s="13">
        <f t="shared" si="660"/>
        <v>2.948978132816701E-6</v>
      </c>
      <c r="M252" s="13">
        <f t="shared" si="660"/>
        <v>3.6862226653829804E-6</v>
      </c>
      <c r="N252" s="13">
        <f t="shared" si="660"/>
        <v>4.6077783307320128E-6</v>
      </c>
      <c r="O252" s="13">
        <f t="shared" si="660"/>
        <v>5.7597229118576546E-6</v>
      </c>
      <c r="P252" s="13">
        <f t="shared" si="660"/>
        <v>7.1996536373886934E-6</v>
      </c>
      <c r="Q252" s="13">
        <f t="shared" si="660"/>
        <v>8.9995670429337105E-6</v>
      </c>
      <c r="R252" s="13">
        <f t="shared" si="660"/>
        <v>1.1249458797726273E-5</v>
      </c>
      <c r="S252" s="13">
        <f t="shared" si="660"/>
        <v>1.4061823487875246E-5</v>
      </c>
      <c r="T252" s="13">
        <f t="shared" si="660"/>
        <v>1.7577279345340003E-5</v>
      </c>
      <c r="U252" s="13">
        <f t="shared" si="660"/>
        <v>2.1971599159012406E-5</v>
      </c>
      <c r="V252" s="13">
        <f t="shared" si="660"/>
        <v>2.7464498913355213E-5</v>
      </c>
      <c r="W252" s="13">
        <f t="shared" si="660"/>
        <v>3.4330623586365445E-5</v>
      </c>
      <c r="X252" s="13">
        <f t="shared" si="660"/>
        <v>4.2913279396505932E-5</v>
      </c>
      <c r="Y252" s="13">
        <f t="shared" si="660"/>
        <v>5.3641599110552913E-5</v>
      </c>
      <c r="Z252" s="13">
        <f t="shared" si="660"/>
        <v>6.7051998677129538E-5</v>
      </c>
      <c r="AA252" s="13">
        <f t="shared" si="660"/>
        <v>8.381499801662825E-5</v>
      </c>
      <c r="AB252" s="13">
        <f t="shared" si="660"/>
        <v>1.0476874700549854E-4</v>
      </c>
      <c r="AC252" s="13">
        <f t="shared" si="660"/>
        <v>1.3096093295173801E-4</v>
      </c>
      <c r="AD252" s="13">
        <f t="shared" si="554"/>
        <v>4799999.9993451983</v>
      </c>
      <c r="AE252" s="13">
        <f t="shared" si="568"/>
        <v>4799999.9999940265</v>
      </c>
      <c r="AF252" s="4"/>
      <c r="AG252">
        <f t="shared" si="493"/>
        <v>241</v>
      </c>
      <c r="AH252" s="4"/>
      <c r="AI252" s="4"/>
      <c r="AJ252" s="13">
        <f t="shared" ref="AJ252:BC252" si="661">I251*AI$8</f>
        <v>7.8639416894708164E-8</v>
      </c>
      <c r="AK252" s="13">
        <f t="shared" si="661"/>
        <v>0</v>
      </c>
      <c r="AL252" s="13">
        <f t="shared" si="661"/>
        <v>0</v>
      </c>
      <c r="AM252" s="13">
        <f t="shared" si="661"/>
        <v>0</v>
      </c>
      <c r="AN252" s="13">
        <f t="shared" si="661"/>
        <v>0</v>
      </c>
      <c r="AO252" s="13">
        <f t="shared" si="661"/>
        <v>0</v>
      </c>
      <c r="AP252" s="13">
        <f t="shared" si="661"/>
        <v>0</v>
      </c>
      <c r="AQ252" s="13">
        <f t="shared" si="661"/>
        <v>0</v>
      </c>
      <c r="AR252" s="13">
        <f t="shared" si="661"/>
        <v>0</v>
      </c>
      <c r="AS252" s="13">
        <f t="shared" si="661"/>
        <v>0</v>
      </c>
      <c r="AT252" s="13">
        <f t="shared" si="661"/>
        <v>0</v>
      </c>
      <c r="AU252" s="13">
        <f t="shared" si="661"/>
        <v>0</v>
      </c>
      <c r="AV252" s="13">
        <f t="shared" si="661"/>
        <v>0</v>
      </c>
      <c r="AW252" s="13">
        <f t="shared" si="661"/>
        <v>0</v>
      </c>
      <c r="AX252" s="13">
        <f t="shared" si="661"/>
        <v>0</v>
      </c>
      <c r="AY252" s="13">
        <f t="shared" si="661"/>
        <v>0</v>
      </c>
      <c r="AZ252" s="13">
        <f t="shared" si="661"/>
        <v>0</v>
      </c>
      <c r="BA252" s="13">
        <f t="shared" si="661"/>
        <v>0</v>
      </c>
      <c r="BB252" s="13">
        <f t="shared" si="661"/>
        <v>0</v>
      </c>
      <c r="BC252" s="13">
        <f t="shared" si="661"/>
        <v>0</v>
      </c>
      <c r="BD252" s="13">
        <f t="shared" si="561"/>
        <v>0</v>
      </c>
      <c r="BE252" s="13">
        <f t="shared" si="562"/>
        <v>7.8639416894708164E-8</v>
      </c>
      <c r="BF252" s="13">
        <f t="shared" si="563"/>
        <v>199999.99999968556</v>
      </c>
      <c r="BG252" s="4">
        <f t="shared" si="527"/>
        <v>4999999.9999937117</v>
      </c>
      <c r="BH252" s="4">
        <f t="shared" si="579"/>
        <v>1.0000000000047413</v>
      </c>
      <c r="BI252" s="4">
        <f t="shared" si="556"/>
        <v>3.9999999999987419</v>
      </c>
      <c r="BJ252" s="4"/>
      <c r="BK252" s="4">
        <f t="shared" si="523"/>
        <v>5000000.0000000028</v>
      </c>
      <c r="BM252">
        <f t="shared" si="524"/>
        <v>241</v>
      </c>
      <c r="BN252" s="11">
        <f t="shared" si="528"/>
        <v>1.3106569486192308E-12</v>
      </c>
      <c r="BO252" s="9">
        <f t="shared" si="529"/>
        <v>4.1227719279018335E-19</v>
      </c>
      <c r="BP252" s="9">
        <f t="shared" si="530"/>
        <v>4.9473263130438618E-19</v>
      </c>
      <c r="BQ252" s="9">
        <f t="shared" si="531"/>
        <v>6.1841578906199264E-19</v>
      </c>
      <c r="BR252" s="9">
        <f t="shared" si="532"/>
        <v>7.7301973622047491E-19</v>
      </c>
      <c r="BS252" s="9">
        <f t="shared" si="533"/>
        <v>9.6627467010838108E-19</v>
      </c>
      <c r="BT252" s="9">
        <f t="shared" si="534"/>
        <v>1.2078433373742066E-18</v>
      </c>
      <c r="BU252" s="9">
        <f t="shared" si="535"/>
        <v>1.5098041713095249E-18</v>
      </c>
      <c r="BV252" s="9">
        <f t="shared" si="536"/>
        <v>1.8872552134990425E-18</v>
      </c>
      <c r="BW252" s="9">
        <f t="shared" si="537"/>
        <v>2.3590690158771382E-18</v>
      </c>
      <c r="BX252" s="9">
        <f t="shared" si="538"/>
        <v>2.9488362682891358E-18</v>
      </c>
      <c r="BY252" s="9">
        <f t="shared" si="539"/>
        <v>0</v>
      </c>
      <c r="BZ252" s="9">
        <f t="shared" si="540"/>
        <v>0</v>
      </c>
      <c r="CA252" s="9">
        <f t="shared" si="541"/>
        <v>0</v>
      </c>
      <c r="CB252" s="9">
        <f t="shared" si="542"/>
        <v>0</v>
      </c>
      <c r="CC252" s="9">
        <f t="shared" si="543"/>
        <v>0</v>
      </c>
      <c r="CD252" s="9">
        <f t="shared" si="544"/>
        <v>0</v>
      </c>
      <c r="CE252" s="9">
        <f t="shared" si="545"/>
        <v>0</v>
      </c>
      <c r="CF252" s="9">
        <f t="shared" si="546"/>
        <v>0</v>
      </c>
      <c r="CG252" s="9">
        <f t="shared" si="547"/>
        <v>0</v>
      </c>
      <c r="CH252" s="9">
        <f t="shared" si="548"/>
        <v>0</v>
      </c>
      <c r="CI252" s="9">
        <f t="shared" si="549"/>
        <v>0</v>
      </c>
      <c r="CJ252" s="9">
        <f t="shared" si="550"/>
        <v>1.2582306705028176E-6</v>
      </c>
      <c r="CK252" s="9">
        <f t="shared" si="570"/>
        <v>1.2582306705159951E-6</v>
      </c>
    </row>
    <row r="253" spans="2:89" x14ac:dyDescent="0.2">
      <c r="B253" s="1">
        <f t="shared" si="557"/>
        <v>44102</v>
      </c>
      <c r="C253" s="8">
        <f t="shared" si="551"/>
        <v>34.571428571428569</v>
      </c>
      <c r="D253">
        <f t="shared" si="564"/>
        <v>242</v>
      </c>
      <c r="E253" s="14">
        <f t="shared" si="558"/>
        <v>0.2</v>
      </c>
      <c r="F253" s="3">
        <f t="shared" si="552"/>
        <v>4.0551999668446754</v>
      </c>
      <c r="G253" s="4">
        <f t="shared" si="565"/>
        <v>5.0329226828567294E-6</v>
      </c>
      <c r="I253" s="13">
        <f t="shared" si="566"/>
        <v>1.2582306705159951E-6</v>
      </c>
      <c r="J253" s="13">
        <f t="shared" ref="J253:AC253" si="662">I252*(1-I$8)</f>
        <v>1.5098768045121734E-6</v>
      </c>
      <c r="K253" s="13">
        <f t="shared" si="662"/>
        <v>1.8873460054729957E-6</v>
      </c>
      <c r="L253" s="13">
        <f t="shared" si="662"/>
        <v>2.3591825065799631E-6</v>
      </c>
      <c r="M253" s="13">
        <f t="shared" si="662"/>
        <v>2.948978132816701E-6</v>
      </c>
      <c r="N253" s="13">
        <f t="shared" si="662"/>
        <v>3.6862226653829804E-6</v>
      </c>
      <c r="O253" s="13">
        <f t="shared" si="662"/>
        <v>4.6077783307320128E-6</v>
      </c>
      <c r="P253" s="13">
        <f t="shared" si="662"/>
        <v>5.7597229118576546E-6</v>
      </c>
      <c r="Q253" s="13">
        <f t="shared" si="662"/>
        <v>7.1996536373886934E-6</v>
      </c>
      <c r="R253" s="13">
        <f t="shared" si="662"/>
        <v>8.9995670429337105E-6</v>
      </c>
      <c r="S253" s="13">
        <f t="shared" si="662"/>
        <v>1.1249458797726273E-5</v>
      </c>
      <c r="T253" s="13">
        <f t="shared" si="662"/>
        <v>1.4061823487875246E-5</v>
      </c>
      <c r="U253" s="13">
        <f t="shared" si="662"/>
        <v>1.7577279345340003E-5</v>
      </c>
      <c r="V253" s="13">
        <f t="shared" si="662"/>
        <v>2.1971599159012406E-5</v>
      </c>
      <c r="W253" s="13">
        <f t="shared" si="662"/>
        <v>2.7464498913355213E-5</v>
      </c>
      <c r="X253" s="13">
        <f t="shared" si="662"/>
        <v>3.4330623586365445E-5</v>
      </c>
      <c r="Y253" s="13">
        <f t="shared" si="662"/>
        <v>4.2913279396505932E-5</v>
      </c>
      <c r="Z253" s="13">
        <f t="shared" si="662"/>
        <v>5.3641599110552913E-5</v>
      </c>
      <c r="AA253" s="13">
        <f t="shared" si="662"/>
        <v>6.7051998677129538E-5</v>
      </c>
      <c r="AB253" s="13">
        <f t="shared" si="662"/>
        <v>8.381499801662825E-5</v>
      </c>
      <c r="AC253" s="13">
        <f t="shared" si="662"/>
        <v>1.0476874700549854E-4</v>
      </c>
      <c r="AD253" s="13">
        <f t="shared" si="554"/>
        <v>4799999.999476159</v>
      </c>
      <c r="AE253" s="13">
        <f t="shared" si="568"/>
        <v>4799999.9999952214</v>
      </c>
      <c r="AF253" s="4"/>
      <c r="AG253">
        <f t="shared" ref="AG253:AG316" si="663">D253</f>
        <v>242</v>
      </c>
      <c r="AH253" s="4"/>
      <c r="AI253" s="4"/>
      <c r="AJ253" s="13">
        <f t="shared" ref="AJ253:BC253" si="664">I252*AI$8</f>
        <v>6.2911533521340561E-8</v>
      </c>
      <c r="AK253" s="13">
        <f t="shared" si="664"/>
        <v>0</v>
      </c>
      <c r="AL253" s="13">
        <f t="shared" si="664"/>
        <v>0</v>
      </c>
      <c r="AM253" s="13">
        <f t="shared" si="664"/>
        <v>0</v>
      </c>
      <c r="AN253" s="13">
        <f t="shared" si="664"/>
        <v>0</v>
      </c>
      <c r="AO253" s="13">
        <f t="shared" si="664"/>
        <v>0</v>
      </c>
      <c r="AP253" s="13">
        <f t="shared" si="664"/>
        <v>0</v>
      </c>
      <c r="AQ253" s="13">
        <f t="shared" si="664"/>
        <v>0</v>
      </c>
      <c r="AR253" s="13">
        <f t="shared" si="664"/>
        <v>0</v>
      </c>
      <c r="AS253" s="13">
        <f t="shared" si="664"/>
        <v>0</v>
      </c>
      <c r="AT253" s="13">
        <f t="shared" si="664"/>
        <v>0</v>
      </c>
      <c r="AU253" s="13">
        <f t="shared" si="664"/>
        <v>0</v>
      </c>
      <c r="AV253" s="13">
        <f t="shared" si="664"/>
        <v>0</v>
      </c>
      <c r="AW253" s="13">
        <f t="shared" si="664"/>
        <v>0</v>
      </c>
      <c r="AX253" s="13">
        <f t="shared" si="664"/>
        <v>0</v>
      </c>
      <c r="AY253" s="13">
        <f t="shared" si="664"/>
        <v>0</v>
      </c>
      <c r="AZ253" s="13">
        <f t="shared" si="664"/>
        <v>0</v>
      </c>
      <c r="BA253" s="13">
        <f t="shared" si="664"/>
        <v>0</v>
      </c>
      <c r="BB253" s="13">
        <f t="shared" si="664"/>
        <v>0</v>
      </c>
      <c r="BC253" s="13">
        <f t="shared" si="664"/>
        <v>0</v>
      </c>
      <c r="BD253" s="13">
        <f t="shared" si="561"/>
        <v>0</v>
      </c>
      <c r="BE253" s="13">
        <f t="shared" si="562"/>
        <v>6.2911533521340561E-8</v>
      </c>
      <c r="BF253" s="13">
        <f t="shared" si="563"/>
        <v>199999.99999974848</v>
      </c>
      <c r="BG253" s="4">
        <f t="shared" si="527"/>
        <v>4999999.9999949699</v>
      </c>
      <c r="BH253" s="4">
        <f t="shared" si="579"/>
        <v>1.0000000000037932</v>
      </c>
      <c r="BI253" s="4">
        <f t="shared" si="556"/>
        <v>3.9999999999989941</v>
      </c>
      <c r="BJ253" s="4"/>
      <c r="BK253" s="4">
        <f t="shared" si="523"/>
        <v>5000000.0000000028</v>
      </c>
      <c r="BM253">
        <f t="shared" si="524"/>
        <v>242</v>
      </c>
      <c r="BN253" s="11">
        <f t="shared" si="528"/>
        <v>1.0485255589284298E-12</v>
      </c>
      <c r="BO253" s="9">
        <f t="shared" si="529"/>
        <v>2.6385740341273536E-19</v>
      </c>
      <c r="BP253" s="9">
        <f t="shared" si="530"/>
        <v>3.1662888407283966E-19</v>
      </c>
      <c r="BQ253" s="9">
        <f t="shared" si="531"/>
        <v>3.9578610505598246E-19</v>
      </c>
      <c r="BR253" s="9">
        <f t="shared" si="532"/>
        <v>4.94732631265186E-19</v>
      </c>
      <c r="BS253" s="9">
        <f t="shared" si="533"/>
        <v>6.1841578899586988E-19</v>
      </c>
      <c r="BT253" s="9">
        <f t="shared" si="534"/>
        <v>7.7301973611106726E-19</v>
      </c>
      <c r="BU253" s="9">
        <f t="shared" si="535"/>
        <v>9.6627466992981829E-19</v>
      </c>
      <c r="BV253" s="9">
        <f t="shared" si="536"/>
        <v>1.2078433370856861E-18</v>
      </c>
      <c r="BW253" s="9">
        <f t="shared" si="537"/>
        <v>1.5098041708468166E-18</v>
      </c>
      <c r="BX253" s="9">
        <f t="shared" si="538"/>
        <v>1.8872552127611891E-18</v>
      </c>
      <c r="BY253" s="9">
        <f t="shared" si="539"/>
        <v>0</v>
      </c>
      <c r="BZ253" s="9">
        <f t="shared" si="540"/>
        <v>0</v>
      </c>
      <c r="CA253" s="9">
        <f t="shared" si="541"/>
        <v>0</v>
      </c>
      <c r="CB253" s="9">
        <f t="shared" si="542"/>
        <v>0</v>
      </c>
      <c r="CC253" s="9">
        <f t="shared" si="543"/>
        <v>0</v>
      </c>
      <c r="CD253" s="9">
        <f t="shared" si="544"/>
        <v>0</v>
      </c>
      <c r="CE253" s="9">
        <f t="shared" si="545"/>
        <v>0</v>
      </c>
      <c r="CF253" s="9">
        <f t="shared" si="546"/>
        <v>0</v>
      </c>
      <c r="CG253" s="9">
        <f t="shared" si="547"/>
        <v>0</v>
      </c>
      <c r="CH253" s="9">
        <f t="shared" si="548"/>
        <v>0</v>
      </c>
      <c r="CI253" s="9">
        <f t="shared" si="549"/>
        <v>0</v>
      </c>
      <c r="CJ253" s="9">
        <f t="shared" si="550"/>
        <v>1.0065845364614405E-6</v>
      </c>
      <c r="CK253" s="9">
        <f t="shared" si="570"/>
        <v>1.0065845364698742E-6</v>
      </c>
    </row>
    <row r="254" spans="2:89" x14ac:dyDescent="0.2">
      <c r="B254" s="1">
        <f t="shared" si="557"/>
        <v>44103</v>
      </c>
      <c r="C254" s="8">
        <f t="shared" si="551"/>
        <v>34.714285714285715</v>
      </c>
      <c r="D254">
        <f t="shared" si="564"/>
        <v>243</v>
      </c>
      <c r="E254" s="14">
        <f t="shared" si="558"/>
        <v>0.2</v>
      </c>
      <c r="F254" s="3">
        <f t="shared" si="552"/>
        <v>4.0551999668446754</v>
      </c>
      <c r="G254" s="4">
        <f t="shared" si="565"/>
        <v>4.0263381463868552E-6</v>
      </c>
      <c r="I254" s="13">
        <f t="shared" si="566"/>
        <v>1.0065845364698742E-6</v>
      </c>
      <c r="J254" s="13">
        <f t="shared" ref="J254:AC254" si="665">I253*(1-I$8)</f>
        <v>1.2079014436953551E-6</v>
      </c>
      <c r="K254" s="13">
        <f t="shared" si="665"/>
        <v>1.5098768045121734E-6</v>
      </c>
      <c r="L254" s="13">
        <f t="shared" si="665"/>
        <v>1.8873460054729957E-6</v>
      </c>
      <c r="M254" s="13">
        <f t="shared" si="665"/>
        <v>2.3591825065799631E-6</v>
      </c>
      <c r="N254" s="13">
        <f t="shared" si="665"/>
        <v>2.948978132816701E-6</v>
      </c>
      <c r="O254" s="13">
        <f t="shared" si="665"/>
        <v>3.6862226653829804E-6</v>
      </c>
      <c r="P254" s="13">
        <f t="shared" si="665"/>
        <v>4.6077783307320128E-6</v>
      </c>
      <c r="Q254" s="13">
        <f t="shared" si="665"/>
        <v>5.7597229118576546E-6</v>
      </c>
      <c r="R254" s="13">
        <f t="shared" si="665"/>
        <v>7.1996536373886934E-6</v>
      </c>
      <c r="S254" s="13">
        <f t="shared" si="665"/>
        <v>8.9995670429337105E-6</v>
      </c>
      <c r="T254" s="13">
        <f t="shared" si="665"/>
        <v>1.1249458797726273E-5</v>
      </c>
      <c r="U254" s="13">
        <f t="shared" si="665"/>
        <v>1.4061823487875246E-5</v>
      </c>
      <c r="V254" s="13">
        <f t="shared" si="665"/>
        <v>1.7577279345340003E-5</v>
      </c>
      <c r="W254" s="13">
        <f t="shared" si="665"/>
        <v>2.1971599159012406E-5</v>
      </c>
      <c r="X254" s="13">
        <f t="shared" si="665"/>
        <v>2.7464498913355213E-5</v>
      </c>
      <c r="Y254" s="13">
        <f t="shared" si="665"/>
        <v>3.4330623586365445E-5</v>
      </c>
      <c r="Z254" s="13">
        <f t="shared" si="665"/>
        <v>4.2913279396505932E-5</v>
      </c>
      <c r="AA254" s="13">
        <f t="shared" si="665"/>
        <v>5.3641599110552913E-5</v>
      </c>
      <c r="AB254" s="13">
        <f t="shared" si="665"/>
        <v>6.7051998677129538E-5</v>
      </c>
      <c r="AC254" s="13">
        <f t="shared" si="665"/>
        <v>8.381499801662825E-5</v>
      </c>
      <c r="AD254" s="13">
        <f t="shared" si="554"/>
        <v>4799999.9995809281</v>
      </c>
      <c r="AE254" s="13">
        <f t="shared" si="568"/>
        <v>4799999.9999961779</v>
      </c>
      <c r="AF254" s="4"/>
      <c r="AG254">
        <f t="shared" si="663"/>
        <v>243</v>
      </c>
      <c r="AH254" s="4"/>
      <c r="AI254" s="4"/>
      <c r="AJ254" s="13">
        <f t="shared" ref="AJ254:BC254" si="666">I253*AI$8</f>
        <v>5.0329226820639804E-8</v>
      </c>
      <c r="AK254" s="13">
        <f t="shared" si="666"/>
        <v>0</v>
      </c>
      <c r="AL254" s="13">
        <f t="shared" si="666"/>
        <v>0</v>
      </c>
      <c r="AM254" s="13">
        <f t="shared" si="666"/>
        <v>0</v>
      </c>
      <c r="AN254" s="13">
        <f t="shared" si="666"/>
        <v>0</v>
      </c>
      <c r="AO254" s="13">
        <f t="shared" si="666"/>
        <v>0</v>
      </c>
      <c r="AP254" s="13">
        <f t="shared" si="666"/>
        <v>0</v>
      </c>
      <c r="AQ254" s="13">
        <f t="shared" si="666"/>
        <v>0</v>
      </c>
      <c r="AR254" s="13">
        <f t="shared" si="666"/>
        <v>0</v>
      </c>
      <c r="AS254" s="13">
        <f t="shared" si="666"/>
        <v>0</v>
      </c>
      <c r="AT254" s="13">
        <f t="shared" si="666"/>
        <v>0</v>
      </c>
      <c r="AU254" s="13">
        <f t="shared" si="666"/>
        <v>0</v>
      </c>
      <c r="AV254" s="13">
        <f t="shared" si="666"/>
        <v>0</v>
      </c>
      <c r="AW254" s="13">
        <f t="shared" si="666"/>
        <v>0</v>
      </c>
      <c r="AX254" s="13">
        <f t="shared" si="666"/>
        <v>0</v>
      </c>
      <c r="AY254" s="13">
        <f t="shared" si="666"/>
        <v>0</v>
      </c>
      <c r="AZ254" s="13">
        <f t="shared" si="666"/>
        <v>0</v>
      </c>
      <c r="BA254" s="13">
        <f t="shared" si="666"/>
        <v>0</v>
      </c>
      <c r="BB254" s="13">
        <f t="shared" si="666"/>
        <v>0</v>
      </c>
      <c r="BC254" s="13">
        <f t="shared" si="666"/>
        <v>0</v>
      </c>
      <c r="BD254" s="13">
        <f t="shared" si="561"/>
        <v>0</v>
      </c>
      <c r="BE254" s="13">
        <f t="shared" si="562"/>
        <v>5.0329226820639804E-8</v>
      </c>
      <c r="BF254" s="13">
        <f t="shared" si="563"/>
        <v>199999.99999979881</v>
      </c>
      <c r="BG254" s="4">
        <f t="shared" si="527"/>
        <v>4999999.9999959767</v>
      </c>
      <c r="BH254" s="4">
        <f t="shared" si="579"/>
        <v>1.0000000000030347</v>
      </c>
      <c r="BI254" s="4">
        <f t="shared" si="556"/>
        <v>3.9999999999991944</v>
      </c>
      <c r="BJ254" s="4"/>
      <c r="BK254" s="4">
        <f t="shared" si="523"/>
        <v>5000000.0000000028</v>
      </c>
      <c r="BM254">
        <f t="shared" si="524"/>
        <v>243</v>
      </c>
      <c r="BN254" s="11">
        <f t="shared" si="528"/>
        <v>8.3882044716389254E-13</v>
      </c>
      <c r="BO254" s="9">
        <f t="shared" si="529"/>
        <v>1.6886873819798389E-19</v>
      </c>
      <c r="BP254" s="9">
        <f t="shared" si="530"/>
        <v>2.0264248582608984E-19</v>
      </c>
      <c r="BQ254" s="9">
        <f t="shared" si="531"/>
        <v>2.533031072646581E-19</v>
      </c>
      <c r="BR254" s="9">
        <f t="shared" si="532"/>
        <v>3.1662888405276892E-19</v>
      </c>
      <c r="BS254" s="9">
        <f t="shared" si="533"/>
        <v>3.9578610502212755E-19</v>
      </c>
      <c r="BT254" s="9">
        <f t="shared" si="534"/>
        <v>4.9473263120916927E-19</v>
      </c>
      <c r="BU254" s="9">
        <f t="shared" si="535"/>
        <v>6.184157889044455E-19</v>
      </c>
      <c r="BV254" s="9">
        <f t="shared" si="536"/>
        <v>7.730197359633443E-19</v>
      </c>
      <c r="BW254" s="9">
        <f t="shared" si="537"/>
        <v>9.66274669692911E-19</v>
      </c>
      <c r="BX254" s="9">
        <f t="shared" si="538"/>
        <v>1.2078433367079059E-18</v>
      </c>
      <c r="BY254" s="9">
        <f t="shared" si="539"/>
        <v>0</v>
      </c>
      <c r="BZ254" s="9">
        <f t="shared" si="540"/>
        <v>0</v>
      </c>
      <c r="CA254" s="9">
        <f t="shared" si="541"/>
        <v>0</v>
      </c>
      <c r="CB254" s="9">
        <f t="shared" si="542"/>
        <v>0</v>
      </c>
      <c r="CC254" s="9">
        <f t="shared" si="543"/>
        <v>0</v>
      </c>
      <c r="CD254" s="9">
        <f t="shared" si="544"/>
        <v>0</v>
      </c>
      <c r="CE254" s="9">
        <f t="shared" si="545"/>
        <v>0</v>
      </c>
      <c r="CF254" s="9">
        <f t="shared" si="546"/>
        <v>0</v>
      </c>
      <c r="CG254" s="9">
        <f t="shared" si="547"/>
        <v>0</v>
      </c>
      <c r="CH254" s="9">
        <f t="shared" si="548"/>
        <v>0</v>
      </c>
      <c r="CI254" s="9">
        <f t="shared" si="549"/>
        <v>0</v>
      </c>
      <c r="CJ254" s="9">
        <f t="shared" si="550"/>
        <v>8.0526762920703162E-7</v>
      </c>
      <c r="CK254" s="9">
        <f t="shared" si="570"/>
        <v>8.0526762921242913E-7</v>
      </c>
    </row>
    <row r="255" spans="2:89" x14ac:dyDescent="0.2">
      <c r="B255" s="1">
        <f t="shared" si="557"/>
        <v>44104</v>
      </c>
      <c r="C255" s="8">
        <f t="shared" si="551"/>
        <v>34.857142857142854</v>
      </c>
      <c r="D255">
        <f t="shared" si="564"/>
        <v>244</v>
      </c>
      <c r="E255" s="14">
        <f t="shared" si="558"/>
        <v>0.2</v>
      </c>
      <c r="F255" s="3">
        <f t="shared" si="552"/>
        <v>4.0551999668446754</v>
      </c>
      <c r="G255" s="4">
        <f t="shared" si="565"/>
        <v>3.2210705171744262E-6</v>
      </c>
      <c r="I255" s="13">
        <f t="shared" si="566"/>
        <v>8.0526762921242913E-7</v>
      </c>
      <c r="J255" s="13">
        <f t="shared" ref="J255:AC255" si="667">I254*(1-I$8)</f>
        <v>9.6632115501107913E-7</v>
      </c>
      <c r="K255" s="13">
        <f t="shared" si="667"/>
        <v>1.2079014436953551E-6</v>
      </c>
      <c r="L255" s="13">
        <f t="shared" si="667"/>
        <v>1.5098768045121734E-6</v>
      </c>
      <c r="M255" s="13">
        <f t="shared" si="667"/>
        <v>1.8873460054729957E-6</v>
      </c>
      <c r="N255" s="13">
        <f t="shared" si="667"/>
        <v>2.3591825065799631E-6</v>
      </c>
      <c r="O255" s="13">
        <f t="shared" si="667"/>
        <v>2.948978132816701E-6</v>
      </c>
      <c r="P255" s="13">
        <f t="shared" si="667"/>
        <v>3.6862226653829804E-6</v>
      </c>
      <c r="Q255" s="13">
        <f t="shared" si="667"/>
        <v>4.6077783307320128E-6</v>
      </c>
      <c r="R255" s="13">
        <f t="shared" si="667"/>
        <v>5.7597229118576546E-6</v>
      </c>
      <c r="S255" s="13">
        <f t="shared" si="667"/>
        <v>7.1996536373886934E-6</v>
      </c>
      <c r="T255" s="13">
        <f t="shared" si="667"/>
        <v>8.9995670429337105E-6</v>
      </c>
      <c r="U255" s="13">
        <f t="shared" si="667"/>
        <v>1.1249458797726273E-5</v>
      </c>
      <c r="V255" s="13">
        <f t="shared" si="667"/>
        <v>1.4061823487875246E-5</v>
      </c>
      <c r="W255" s="13">
        <f t="shared" si="667"/>
        <v>1.7577279345340003E-5</v>
      </c>
      <c r="X255" s="13">
        <f t="shared" si="667"/>
        <v>2.1971599159012406E-5</v>
      </c>
      <c r="Y255" s="13">
        <f t="shared" si="667"/>
        <v>2.7464498913355213E-5</v>
      </c>
      <c r="Z255" s="13">
        <f t="shared" si="667"/>
        <v>3.4330623586365445E-5</v>
      </c>
      <c r="AA255" s="13">
        <f t="shared" si="667"/>
        <v>4.2913279396505932E-5</v>
      </c>
      <c r="AB255" s="13">
        <f t="shared" si="667"/>
        <v>5.3641599110552913E-5</v>
      </c>
      <c r="AC255" s="13">
        <f t="shared" si="667"/>
        <v>6.7051998677129538E-5</v>
      </c>
      <c r="AD255" s="13">
        <f t="shared" si="554"/>
        <v>4799999.9996647434</v>
      </c>
      <c r="AE255" s="13">
        <f t="shared" si="568"/>
        <v>4799999.9999969434</v>
      </c>
      <c r="AF255" s="4"/>
      <c r="AG255">
        <f t="shared" si="663"/>
        <v>244</v>
      </c>
      <c r="AH255" s="4"/>
      <c r="AI255" s="4"/>
      <c r="AJ255" s="13">
        <f t="shared" ref="AJ255:BC255" si="668">I254*AI$8</f>
        <v>4.0263381458794966E-8</v>
      </c>
      <c r="AK255" s="13">
        <f t="shared" si="668"/>
        <v>0</v>
      </c>
      <c r="AL255" s="13">
        <f t="shared" si="668"/>
        <v>0</v>
      </c>
      <c r="AM255" s="13">
        <f t="shared" si="668"/>
        <v>0</v>
      </c>
      <c r="AN255" s="13">
        <f t="shared" si="668"/>
        <v>0</v>
      </c>
      <c r="AO255" s="13">
        <f t="shared" si="668"/>
        <v>0</v>
      </c>
      <c r="AP255" s="13">
        <f t="shared" si="668"/>
        <v>0</v>
      </c>
      <c r="AQ255" s="13">
        <f t="shared" si="668"/>
        <v>0</v>
      </c>
      <c r="AR255" s="13">
        <f t="shared" si="668"/>
        <v>0</v>
      </c>
      <c r="AS255" s="13">
        <f t="shared" si="668"/>
        <v>0</v>
      </c>
      <c r="AT255" s="13">
        <f t="shared" si="668"/>
        <v>0</v>
      </c>
      <c r="AU255" s="13">
        <f t="shared" si="668"/>
        <v>0</v>
      </c>
      <c r="AV255" s="13">
        <f t="shared" si="668"/>
        <v>0</v>
      </c>
      <c r="AW255" s="13">
        <f t="shared" si="668"/>
        <v>0</v>
      </c>
      <c r="AX255" s="13">
        <f t="shared" si="668"/>
        <v>0</v>
      </c>
      <c r="AY255" s="13">
        <f t="shared" si="668"/>
        <v>0</v>
      </c>
      <c r="AZ255" s="13">
        <f t="shared" si="668"/>
        <v>0</v>
      </c>
      <c r="BA255" s="13">
        <f t="shared" si="668"/>
        <v>0</v>
      </c>
      <c r="BB255" s="13">
        <f t="shared" si="668"/>
        <v>0</v>
      </c>
      <c r="BC255" s="13">
        <f t="shared" si="668"/>
        <v>0</v>
      </c>
      <c r="BD255" s="13">
        <f t="shared" si="561"/>
        <v>0</v>
      </c>
      <c r="BE255" s="13">
        <f t="shared" si="562"/>
        <v>4.0263381458794966E-8</v>
      </c>
      <c r="BF255" s="13">
        <f t="shared" si="563"/>
        <v>199999.99999983906</v>
      </c>
      <c r="BG255" s="4">
        <f t="shared" si="527"/>
        <v>4999999.9999967823</v>
      </c>
      <c r="BH255" s="4">
        <f t="shared" si="579"/>
        <v>1.0000000000024276</v>
      </c>
      <c r="BI255" s="4">
        <f t="shared" si="556"/>
        <v>3.9999999999993556</v>
      </c>
      <c r="BJ255" s="4"/>
      <c r="BK255" s="4">
        <f t="shared" si="523"/>
        <v>5000000.0000000037</v>
      </c>
      <c r="BM255">
        <f t="shared" si="524"/>
        <v>244</v>
      </c>
      <c r="BN255" s="11">
        <f t="shared" si="528"/>
        <v>6.7105635774464911E-13</v>
      </c>
      <c r="BO255" s="9">
        <f t="shared" si="529"/>
        <v>1.0807599245379226E-19</v>
      </c>
      <c r="BP255" s="9">
        <f t="shared" si="530"/>
        <v>1.2969119093866745E-19</v>
      </c>
      <c r="BQ255" s="9">
        <f t="shared" si="531"/>
        <v>1.6211398866414168E-19</v>
      </c>
      <c r="BR255" s="9">
        <f t="shared" si="532"/>
        <v>2.0264248581581373E-19</v>
      </c>
      <c r="BS255" s="9">
        <f t="shared" si="533"/>
        <v>2.5330310724732421E-19</v>
      </c>
      <c r="BT255" s="9">
        <f t="shared" si="534"/>
        <v>3.1662888402408836E-19</v>
      </c>
      <c r="BU255" s="9">
        <f t="shared" si="535"/>
        <v>3.9578610497531835E-19</v>
      </c>
      <c r="BV255" s="9">
        <f t="shared" si="536"/>
        <v>4.9473263113353511E-19</v>
      </c>
      <c r="BW255" s="9">
        <f t="shared" si="537"/>
        <v>6.184157887831487E-19</v>
      </c>
      <c r="BX255" s="9">
        <f t="shared" si="538"/>
        <v>7.7301973576992055E-19</v>
      </c>
      <c r="BY255" s="9">
        <f t="shared" si="539"/>
        <v>0</v>
      </c>
      <c r="BZ255" s="9">
        <f t="shared" si="540"/>
        <v>0</v>
      </c>
      <c r="CA255" s="9">
        <f t="shared" si="541"/>
        <v>0</v>
      </c>
      <c r="CB255" s="9">
        <f t="shared" si="542"/>
        <v>0</v>
      </c>
      <c r="CC255" s="9">
        <f t="shared" si="543"/>
        <v>0</v>
      </c>
      <c r="CD255" s="9">
        <f t="shared" si="544"/>
        <v>0</v>
      </c>
      <c r="CE255" s="9">
        <f t="shared" si="545"/>
        <v>0</v>
      </c>
      <c r="CF255" s="9">
        <f t="shared" si="546"/>
        <v>0</v>
      </c>
      <c r="CG255" s="9">
        <f t="shared" si="547"/>
        <v>0</v>
      </c>
      <c r="CH255" s="9">
        <f t="shared" si="548"/>
        <v>0</v>
      </c>
      <c r="CI255" s="9">
        <f t="shared" si="549"/>
        <v>0</v>
      </c>
      <c r="CJ255" s="9">
        <f t="shared" si="550"/>
        <v>6.4421410338986801E-7</v>
      </c>
      <c r="CK255" s="9">
        <f t="shared" si="570"/>
        <v>6.4421410339332243E-7</v>
      </c>
    </row>
    <row r="256" spans="2:89" x14ac:dyDescent="0.2">
      <c r="B256" s="1">
        <f t="shared" si="557"/>
        <v>44105</v>
      </c>
      <c r="C256" s="8">
        <f t="shared" si="551"/>
        <v>35</v>
      </c>
      <c r="D256">
        <f t="shared" si="564"/>
        <v>245</v>
      </c>
      <c r="E256" s="14">
        <f t="shared" si="558"/>
        <v>0.2</v>
      </c>
      <c r="F256" s="3">
        <f t="shared" si="552"/>
        <v>4.0551999668446754</v>
      </c>
      <c r="G256" s="4">
        <f t="shared" si="565"/>
        <v>2.5768564137811037E-6</v>
      </c>
      <c r="I256" s="13">
        <f t="shared" si="566"/>
        <v>6.4421410339332243E-7</v>
      </c>
      <c r="J256" s="13">
        <f t="shared" ref="J256:AC256" si="669">I255*(1-I$8)</f>
        <v>7.7305692404393197E-7</v>
      </c>
      <c r="K256" s="13">
        <f t="shared" si="669"/>
        <v>9.6632115501107913E-7</v>
      </c>
      <c r="L256" s="13">
        <f t="shared" si="669"/>
        <v>1.2079014436953551E-6</v>
      </c>
      <c r="M256" s="13">
        <f t="shared" si="669"/>
        <v>1.5098768045121734E-6</v>
      </c>
      <c r="N256" s="13">
        <f t="shared" si="669"/>
        <v>1.8873460054729957E-6</v>
      </c>
      <c r="O256" s="13">
        <f t="shared" si="669"/>
        <v>2.3591825065799631E-6</v>
      </c>
      <c r="P256" s="13">
        <f t="shared" si="669"/>
        <v>2.948978132816701E-6</v>
      </c>
      <c r="Q256" s="13">
        <f t="shared" si="669"/>
        <v>3.6862226653829804E-6</v>
      </c>
      <c r="R256" s="13">
        <f t="shared" si="669"/>
        <v>4.6077783307320128E-6</v>
      </c>
      <c r="S256" s="13">
        <f t="shared" si="669"/>
        <v>5.7597229118576546E-6</v>
      </c>
      <c r="T256" s="13">
        <f t="shared" si="669"/>
        <v>7.1996536373886934E-6</v>
      </c>
      <c r="U256" s="13">
        <f t="shared" si="669"/>
        <v>8.9995670429337105E-6</v>
      </c>
      <c r="V256" s="13">
        <f t="shared" si="669"/>
        <v>1.1249458797726273E-5</v>
      </c>
      <c r="W256" s="13">
        <f t="shared" si="669"/>
        <v>1.4061823487875246E-5</v>
      </c>
      <c r="X256" s="13">
        <f t="shared" si="669"/>
        <v>1.7577279345340003E-5</v>
      </c>
      <c r="Y256" s="13">
        <f t="shared" si="669"/>
        <v>2.1971599159012406E-5</v>
      </c>
      <c r="Z256" s="13">
        <f t="shared" si="669"/>
        <v>2.7464498913355213E-5</v>
      </c>
      <c r="AA256" s="13">
        <f t="shared" si="669"/>
        <v>3.4330623586365445E-5</v>
      </c>
      <c r="AB256" s="13">
        <f t="shared" si="669"/>
        <v>4.2913279396505932E-5</v>
      </c>
      <c r="AC256" s="13">
        <f t="shared" si="669"/>
        <v>5.3641599110552913E-5</v>
      </c>
      <c r="AD256" s="13">
        <f t="shared" si="554"/>
        <v>4799999.9997317959</v>
      </c>
      <c r="AE256" s="13">
        <f t="shared" si="568"/>
        <v>4799999.9999975562</v>
      </c>
      <c r="AF256" s="4"/>
      <c r="AG256">
        <f t="shared" si="663"/>
        <v>245</v>
      </c>
      <c r="AH256" s="4"/>
      <c r="AI256" s="4"/>
      <c r="AJ256" s="13">
        <f t="shared" ref="AJ256:BC256" si="670">I255*AI$8</f>
        <v>3.2210705168497166E-8</v>
      </c>
      <c r="AK256" s="13">
        <f t="shared" si="670"/>
        <v>0</v>
      </c>
      <c r="AL256" s="13">
        <f t="shared" si="670"/>
        <v>0</v>
      </c>
      <c r="AM256" s="13">
        <f t="shared" si="670"/>
        <v>0</v>
      </c>
      <c r="AN256" s="13">
        <f t="shared" si="670"/>
        <v>0</v>
      </c>
      <c r="AO256" s="13">
        <f t="shared" si="670"/>
        <v>0</v>
      </c>
      <c r="AP256" s="13">
        <f t="shared" si="670"/>
        <v>0</v>
      </c>
      <c r="AQ256" s="13">
        <f t="shared" si="670"/>
        <v>0</v>
      </c>
      <c r="AR256" s="13">
        <f t="shared" si="670"/>
        <v>0</v>
      </c>
      <c r="AS256" s="13">
        <f t="shared" si="670"/>
        <v>0</v>
      </c>
      <c r="AT256" s="13">
        <f t="shared" si="670"/>
        <v>0</v>
      </c>
      <c r="AU256" s="13">
        <f t="shared" si="670"/>
        <v>0</v>
      </c>
      <c r="AV256" s="13">
        <f t="shared" si="670"/>
        <v>0</v>
      </c>
      <c r="AW256" s="13">
        <f t="shared" si="670"/>
        <v>0</v>
      </c>
      <c r="AX256" s="13">
        <f t="shared" si="670"/>
        <v>0</v>
      </c>
      <c r="AY256" s="13">
        <f t="shared" si="670"/>
        <v>0</v>
      </c>
      <c r="AZ256" s="13">
        <f t="shared" si="670"/>
        <v>0</v>
      </c>
      <c r="BA256" s="13">
        <f t="shared" si="670"/>
        <v>0</v>
      </c>
      <c r="BB256" s="13">
        <f t="shared" si="670"/>
        <v>0</v>
      </c>
      <c r="BC256" s="13">
        <f t="shared" si="670"/>
        <v>0</v>
      </c>
      <c r="BD256" s="13">
        <f t="shared" si="561"/>
        <v>0</v>
      </c>
      <c r="BE256" s="13">
        <f t="shared" si="562"/>
        <v>3.2210705168497166E-8</v>
      </c>
      <c r="BF256" s="13">
        <f t="shared" si="563"/>
        <v>199999.99999987127</v>
      </c>
      <c r="BG256" s="4">
        <f t="shared" si="527"/>
        <v>4999999.9999974277</v>
      </c>
      <c r="BH256" s="4">
        <f t="shared" si="579"/>
        <v>1.0000000000019424</v>
      </c>
      <c r="BI256" s="4">
        <f t="shared" si="556"/>
        <v>3.9999999999994831</v>
      </c>
      <c r="BJ256" s="4"/>
      <c r="BK256" s="4">
        <f t="shared" si="523"/>
        <v>5000000.0000000047</v>
      </c>
      <c r="BM256">
        <f t="shared" si="524"/>
        <v>245</v>
      </c>
      <c r="BN256" s="11">
        <f t="shared" si="528"/>
        <v>5.3684508620438169E-13</v>
      </c>
      <c r="BO256" s="9">
        <f t="shared" si="529"/>
        <v>6.916863517405333E-20</v>
      </c>
      <c r="BP256" s="9">
        <f t="shared" si="530"/>
        <v>8.3002362205851772E-20</v>
      </c>
      <c r="BQ256" s="9">
        <f t="shared" si="531"/>
        <v>1.0375295275260809E-19</v>
      </c>
      <c r="BR256" s="9">
        <f t="shared" si="532"/>
        <v>1.29691190933406E-19</v>
      </c>
      <c r="BS256" s="9">
        <f t="shared" si="533"/>
        <v>1.6211398865526683E-19</v>
      </c>
      <c r="BT256" s="9">
        <f t="shared" si="534"/>
        <v>2.0264248580112916E-19</v>
      </c>
      <c r="BU256" s="9">
        <f t="shared" si="535"/>
        <v>2.5330310722335793E-19</v>
      </c>
      <c r="BV256" s="9">
        <f t="shared" si="536"/>
        <v>3.1662888398536373E-19</v>
      </c>
      <c r="BW256" s="9">
        <f t="shared" si="537"/>
        <v>3.9578610491321438E-19</v>
      </c>
      <c r="BX256" s="9">
        <f t="shared" si="538"/>
        <v>4.9473263103450186E-19</v>
      </c>
      <c r="BY256" s="9">
        <f t="shared" si="539"/>
        <v>0</v>
      </c>
      <c r="BZ256" s="9">
        <f t="shared" si="540"/>
        <v>0</v>
      </c>
      <c r="CA256" s="9">
        <f t="shared" si="541"/>
        <v>0</v>
      </c>
      <c r="CB256" s="9">
        <f t="shared" si="542"/>
        <v>0</v>
      </c>
      <c r="CC256" s="9">
        <f t="shared" si="543"/>
        <v>0</v>
      </c>
      <c r="CD256" s="9">
        <f t="shared" si="544"/>
        <v>0</v>
      </c>
      <c r="CE256" s="9">
        <f t="shared" si="545"/>
        <v>0</v>
      </c>
      <c r="CF256" s="9">
        <f t="shared" si="546"/>
        <v>0</v>
      </c>
      <c r="CG256" s="9">
        <f t="shared" si="547"/>
        <v>0</v>
      </c>
      <c r="CH256" s="9">
        <f t="shared" si="548"/>
        <v>0</v>
      </c>
      <c r="CI256" s="9">
        <f t="shared" si="549"/>
        <v>0</v>
      </c>
      <c r="CJ256" s="9">
        <f t="shared" si="550"/>
        <v>5.1537128272740964E-7</v>
      </c>
      <c r="CK256" s="9">
        <f t="shared" si="570"/>
        <v>5.153712827296205E-7</v>
      </c>
    </row>
    <row r="257" spans="2:89" x14ac:dyDescent="0.2">
      <c r="B257" s="1">
        <f t="shared" si="557"/>
        <v>44106</v>
      </c>
      <c r="C257" s="8">
        <f t="shared" si="551"/>
        <v>35.142857142857146</v>
      </c>
      <c r="D257">
        <f t="shared" si="564"/>
        <v>246</v>
      </c>
      <c r="E257" s="14">
        <f t="shared" si="558"/>
        <v>0.2</v>
      </c>
      <c r="F257" s="3">
        <f t="shared" si="552"/>
        <v>4.0551999668446754</v>
      </c>
      <c r="G257" s="4">
        <f t="shared" si="565"/>
        <v>2.0614851310514831E-6</v>
      </c>
      <c r="I257" s="13">
        <f t="shared" si="566"/>
        <v>5.153712827296205E-7</v>
      </c>
      <c r="J257" s="13">
        <f t="shared" ref="J257:AC257" si="671">I256*(1-I$8)</f>
        <v>6.184455392575895E-7</v>
      </c>
      <c r="K257" s="13">
        <f t="shared" si="671"/>
        <v>7.7305692404393197E-7</v>
      </c>
      <c r="L257" s="13">
        <f t="shared" si="671"/>
        <v>9.6632115501107913E-7</v>
      </c>
      <c r="M257" s="13">
        <f t="shared" si="671"/>
        <v>1.2079014436953551E-6</v>
      </c>
      <c r="N257" s="13">
        <f t="shared" si="671"/>
        <v>1.5098768045121734E-6</v>
      </c>
      <c r="O257" s="13">
        <f t="shared" si="671"/>
        <v>1.8873460054729957E-6</v>
      </c>
      <c r="P257" s="13">
        <f t="shared" si="671"/>
        <v>2.3591825065799631E-6</v>
      </c>
      <c r="Q257" s="13">
        <f t="shared" si="671"/>
        <v>2.948978132816701E-6</v>
      </c>
      <c r="R257" s="13">
        <f t="shared" si="671"/>
        <v>3.6862226653829804E-6</v>
      </c>
      <c r="S257" s="13">
        <f t="shared" si="671"/>
        <v>4.6077783307320128E-6</v>
      </c>
      <c r="T257" s="13">
        <f t="shared" si="671"/>
        <v>5.7597229118576546E-6</v>
      </c>
      <c r="U257" s="13">
        <f t="shared" si="671"/>
        <v>7.1996536373886934E-6</v>
      </c>
      <c r="V257" s="13">
        <f t="shared" si="671"/>
        <v>8.9995670429337105E-6</v>
      </c>
      <c r="W257" s="13">
        <f t="shared" si="671"/>
        <v>1.1249458797726273E-5</v>
      </c>
      <c r="X257" s="13">
        <f t="shared" si="671"/>
        <v>1.4061823487875246E-5</v>
      </c>
      <c r="Y257" s="13">
        <f t="shared" si="671"/>
        <v>1.7577279345340003E-5</v>
      </c>
      <c r="Z257" s="13">
        <f t="shared" si="671"/>
        <v>2.1971599159012406E-5</v>
      </c>
      <c r="AA257" s="13">
        <f t="shared" si="671"/>
        <v>2.7464498913355213E-5</v>
      </c>
      <c r="AB257" s="13">
        <f t="shared" si="671"/>
        <v>3.4330623586365445E-5</v>
      </c>
      <c r="AC257" s="13">
        <f t="shared" si="671"/>
        <v>4.2913279396505932E-5</v>
      </c>
      <c r="AD257" s="13">
        <f t="shared" si="554"/>
        <v>4799999.9997854372</v>
      </c>
      <c r="AE257" s="13">
        <f t="shared" si="568"/>
        <v>4799999.9999980452</v>
      </c>
      <c r="AF257" s="4"/>
      <c r="AG257">
        <f t="shared" si="663"/>
        <v>246</v>
      </c>
      <c r="AH257" s="4"/>
      <c r="AI257" s="4"/>
      <c r="AJ257" s="13">
        <f t="shared" ref="AJ257:BC257" si="672">I256*AI$8</f>
        <v>2.5768564135732898E-8</v>
      </c>
      <c r="AK257" s="13">
        <f t="shared" si="672"/>
        <v>0</v>
      </c>
      <c r="AL257" s="13">
        <f t="shared" si="672"/>
        <v>0</v>
      </c>
      <c r="AM257" s="13">
        <f t="shared" si="672"/>
        <v>0</v>
      </c>
      <c r="AN257" s="13">
        <f t="shared" si="672"/>
        <v>0</v>
      </c>
      <c r="AO257" s="13">
        <f t="shared" si="672"/>
        <v>0</v>
      </c>
      <c r="AP257" s="13">
        <f t="shared" si="672"/>
        <v>0</v>
      </c>
      <c r="AQ257" s="13">
        <f t="shared" si="672"/>
        <v>0</v>
      </c>
      <c r="AR257" s="13">
        <f t="shared" si="672"/>
        <v>0</v>
      </c>
      <c r="AS257" s="13">
        <f t="shared" si="672"/>
        <v>0</v>
      </c>
      <c r="AT257" s="13">
        <f t="shared" si="672"/>
        <v>0</v>
      </c>
      <c r="AU257" s="13">
        <f t="shared" si="672"/>
        <v>0</v>
      </c>
      <c r="AV257" s="13">
        <f t="shared" si="672"/>
        <v>0</v>
      </c>
      <c r="AW257" s="13">
        <f t="shared" si="672"/>
        <v>0</v>
      </c>
      <c r="AX257" s="13">
        <f t="shared" si="672"/>
        <v>0</v>
      </c>
      <c r="AY257" s="13">
        <f t="shared" si="672"/>
        <v>0</v>
      </c>
      <c r="AZ257" s="13">
        <f t="shared" si="672"/>
        <v>0</v>
      </c>
      <c r="BA257" s="13">
        <f t="shared" si="672"/>
        <v>0</v>
      </c>
      <c r="BB257" s="13">
        <f t="shared" si="672"/>
        <v>0</v>
      </c>
      <c r="BC257" s="13">
        <f t="shared" si="672"/>
        <v>0</v>
      </c>
      <c r="BD257" s="13">
        <f t="shared" si="561"/>
        <v>0</v>
      </c>
      <c r="BE257" s="13">
        <f t="shared" si="562"/>
        <v>2.5768564135732898E-8</v>
      </c>
      <c r="BF257" s="13">
        <f t="shared" si="563"/>
        <v>199999.99999989703</v>
      </c>
      <c r="BG257" s="4">
        <f t="shared" si="527"/>
        <v>4999999.9999979418</v>
      </c>
      <c r="BH257" s="4">
        <f t="shared" si="579"/>
        <v>1.0000000000015539</v>
      </c>
      <c r="BI257" s="4">
        <f t="shared" si="556"/>
        <v>3.999999999999587</v>
      </c>
      <c r="BJ257" s="4"/>
      <c r="BK257" s="4">
        <f t="shared" si="523"/>
        <v>5000000.0000000037</v>
      </c>
      <c r="BM257">
        <f t="shared" si="524"/>
        <v>246</v>
      </c>
      <c r="BN257" s="11">
        <f t="shared" si="528"/>
        <v>4.2947606896904939E-13</v>
      </c>
      <c r="BO257" s="9">
        <f t="shared" si="529"/>
        <v>4.4267926513250791E-20</v>
      </c>
      <c r="BP257" s="9">
        <f t="shared" si="530"/>
        <v>5.3121511814358693E-20</v>
      </c>
      <c r="BQ257" s="9">
        <f t="shared" si="531"/>
        <v>6.6401889765538589E-20</v>
      </c>
      <c r="BR257" s="9">
        <f t="shared" si="532"/>
        <v>8.3002362203157938E-20</v>
      </c>
      <c r="BS257" s="9">
        <f t="shared" si="533"/>
        <v>1.0375295274806413E-19</v>
      </c>
      <c r="BT257" s="9">
        <f t="shared" si="534"/>
        <v>1.2969119092588763E-19</v>
      </c>
      <c r="BU257" s="9">
        <f t="shared" si="535"/>
        <v>1.6211398864299603E-19</v>
      </c>
      <c r="BV257" s="9">
        <f t="shared" si="536"/>
        <v>2.0264248578130222E-19</v>
      </c>
      <c r="BW257" s="9">
        <f t="shared" si="537"/>
        <v>2.5330310719156083E-19</v>
      </c>
      <c r="BX257" s="9">
        <f t="shared" si="538"/>
        <v>3.1662888393465881E-19</v>
      </c>
      <c r="BY257" s="9">
        <f t="shared" si="539"/>
        <v>0</v>
      </c>
      <c r="BZ257" s="9">
        <f t="shared" si="540"/>
        <v>0</v>
      </c>
      <c r="CA257" s="9">
        <f t="shared" si="541"/>
        <v>0</v>
      </c>
      <c r="CB257" s="9">
        <f t="shared" si="542"/>
        <v>0</v>
      </c>
      <c r="CC257" s="9">
        <f t="shared" si="543"/>
        <v>0</v>
      </c>
      <c r="CD257" s="9">
        <f t="shared" si="544"/>
        <v>0</v>
      </c>
      <c r="CE257" s="9">
        <f t="shared" si="545"/>
        <v>0</v>
      </c>
      <c r="CF257" s="9">
        <f t="shared" si="546"/>
        <v>0</v>
      </c>
      <c r="CG257" s="9">
        <f t="shared" si="547"/>
        <v>0</v>
      </c>
      <c r="CH257" s="9">
        <f t="shared" si="548"/>
        <v>0</v>
      </c>
      <c r="CI257" s="9">
        <f t="shared" si="549"/>
        <v>0</v>
      </c>
      <c r="CJ257" s="9">
        <f t="shared" si="550"/>
        <v>4.1229702619185748E-7</v>
      </c>
      <c r="CK257" s="9">
        <f t="shared" si="570"/>
        <v>4.122970261932724E-7</v>
      </c>
    </row>
    <row r="258" spans="2:89" x14ac:dyDescent="0.2">
      <c r="B258" s="1">
        <f t="shared" si="557"/>
        <v>44107</v>
      </c>
      <c r="C258" s="8">
        <f t="shared" si="551"/>
        <v>35.285714285714285</v>
      </c>
      <c r="D258">
        <f t="shared" si="564"/>
        <v>247</v>
      </c>
      <c r="E258" s="14">
        <f t="shared" si="558"/>
        <v>0.2</v>
      </c>
      <c r="F258" s="3">
        <f t="shared" si="552"/>
        <v>4.0551999668446754</v>
      </c>
      <c r="G258" s="4">
        <f t="shared" si="565"/>
        <v>1.6491881048582107E-6</v>
      </c>
      <c r="I258" s="13">
        <f t="shared" si="566"/>
        <v>4.122970261932724E-7</v>
      </c>
      <c r="J258" s="13">
        <f t="shared" ref="J258:AC258" si="673">I257*(1-I$8)</f>
        <v>4.9475643142043564E-7</v>
      </c>
      <c r="K258" s="13">
        <f t="shared" si="673"/>
        <v>6.184455392575895E-7</v>
      </c>
      <c r="L258" s="13">
        <f t="shared" si="673"/>
        <v>7.7305692404393197E-7</v>
      </c>
      <c r="M258" s="13">
        <f t="shared" si="673"/>
        <v>9.6632115501107913E-7</v>
      </c>
      <c r="N258" s="13">
        <f t="shared" si="673"/>
        <v>1.2079014436953551E-6</v>
      </c>
      <c r="O258" s="13">
        <f t="shared" si="673"/>
        <v>1.5098768045121734E-6</v>
      </c>
      <c r="P258" s="13">
        <f t="shared" si="673"/>
        <v>1.8873460054729957E-6</v>
      </c>
      <c r="Q258" s="13">
        <f t="shared" si="673"/>
        <v>2.3591825065799631E-6</v>
      </c>
      <c r="R258" s="13">
        <f t="shared" si="673"/>
        <v>2.948978132816701E-6</v>
      </c>
      <c r="S258" s="13">
        <f t="shared" si="673"/>
        <v>3.6862226653829804E-6</v>
      </c>
      <c r="T258" s="13">
        <f t="shared" si="673"/>
        <v>4.6077783307320128E-6</v>
      </c>
      <c r="U258" s="13">
        <f t="shared" si="673"/>
        <v>5.7597229118576546E-6</v>
      </c>
      <c r="V258" s="13">
        <f t="shared" si="673"/>
        <v>7.1996536373886934E-6</v>
      </c>
      <c r="W258" s="13">
        <f t="shared" si="673"/>
        <v>8.9995670429337105E-6</v>
      </c>
      <c r="X258" s="13">
        <f t="shared" si="673"/>
        <v>1.1249458797726273E-5</v>
      </c>
      <c r="Y258" s="13">
        <f t="shared" si="673"/>
        <v>1.4061823487875246E-5</v>
      </c>
      <c r="Z258" s="13">
        <f t="shared" si="673"/>
        <v>1.7577279345340003E-5</v>
      </c>
      <c r="AA258" s="13">
        <f t="shared" si="673"/>
        <v>2.1971599159012406E-5</v>
      </c>
      <c r="AB258" s="13">
        <f t="shared" si="673"/>
        <v>2.7464498913355213E-5</v>
      </c>
      <c r="AC258" s="13">
        <f t="shared" si="673"/>
        <v>3.4330623586365445E-5</v>
      </c>
      <c r="AD258" s="13">
        <f t="shared" si="554"/>
        <v>4799999.9998283507</v>
      </c>
      <c r="AE258" s="13">
        <f t="shared" si="568"/>
        <v>4799999.9999984372</v>
      </c>
      <c r="AF258" s="4"/>
      <c r="AG258">
        <f t="shared" si="663"/>
        <v>247</v>
      </c>
      <c r="AH258" s="4"/>
      <c r="AI258" s="4"/>
      <c r="AJ258" s="13">
        <f t="shared" ref="AJ258:BC258" si="674">I257*AI$8</f>
        <v>2.0614851309184822E-8</v>
      </c>
      <c r="AK258" s="13">
        <f t="shared" si="674"/>
        <v>0</v>
      </c>
      <c r="AL258" s="13">
        <f t="shared" si="674"/>
        <v>0</v>
      </c>
      <c r="AM258" s="13">
        <f t="shared" si="674"/>
        <v>0</v>
      </c>
      <c r="AN258" s="13">
        <f t="shared" si="674"/>
        <v>0</v>
      </c>
      <c r="AO258" s="13">
        <f t="shared" si="674"/>
        <v>0</v>
      </c>
      <c r="AP258" s="13">
        <f t="shared" si="674"/>
        <v>0</v>
      </c>
      <c r="AQ258" s="13">
        <f t="shared" si="674"/>
        <v>0</v>
      </c>
      <c r="AR258" s="13">
        <f t="shared" si="674"/>
        <v>0</v>
      </c>
      <c r="AS258" s="13">
        <f t="shared" si="674"/>
        <v>0</v>
      </c>
      <c r="AT258" s="13">
        <f t="shared" si="674"/>
        <v>0</v>
      </c>
      <c r="AU258" s="13">
        <f t="shared" si="674"/>
        <v>0</v>
      </c>
      <c r="AV258" s="13">
        <f t="shared" si="674"/>
        <v>0</v>
      </c>
      <c r="AW258" s="13">
        <f t="shared" si="674"/>
        <v>0</v>
      </c>
      <c r="AX258" s="13">
        <f t="shared" si="674"/>
        <v>0</v>
      </c>
      <c r="AY258" s="13">
        <f t="shared" si="674"/>
        <v>0</v>
      </c>
      <c r="AZ258" s="13">
        <f t="shared" si="674"/>
        <v>0</v>
      </c>
      <c r="BA258" s="13">
        <f t="shared" si="674"/>
        <v>0</v>
      </c>
      <c r="BB258" s="13">
        <f t="shared" si="674"/>
        <v>0</v>
      </c>
      <c r="BC258" s="13">
        <f t="shared" si="674"/>
        <v>0</v>
      </c>
      <c r="BD258" s="13">
        <f t="shared" si="561"/>
        <v>0</v>
      </c>
      <c r="BE258" s="13">
        <f t="shared" si="562"/>
        <v>2.0614851309184822E-8</v>
      </c>
      <c r="BF258" s="13">
        <f t="shared" si="563"/>
        <v>199999.99999991764</v>
      </c>
      <c r="BG258" s="4">
        <f t="shared" si="527"/>
        <v>4999999.9999983553</v>
      </c>
      <c r="BH258" s="4">
        <f t="shared" si="579"/>
        <v>1.0000000000012432</v>
      </c>
      <c r="BI258" s="4">
        <f t="shared" si="556"/>
        <v>3.9999999999996683</v>
      </c>
      <c r="BJ258" s="4"/>
      <c r="BK258" s="4">
        <f t="shared" si="523"/>
        <v>5000000.0000000047</v>
      </c>
      <c r="BM258">
        <f t="shared" si="524"/>
        <v>247</v>
      </c>
      <c r="BN258" s="11">
        <f t="shared" si="528"/>
        <v>3.435808551787877E-13</v>
      </c>
      <c r="BO258" s="9">
        <f t="shared" si="529"/>
        <v>2.8331472969431115E-20</v>
      </c>
      <c r="BP258" s="9">
        <f t="shared" si="530"/>
        <v>3.3997767562527707E-20</v>
      </c>
      <c r="BQ258" s="9">
        <f t="shared" si="531"/>
        <v>4.2497209451925828E-20</v>
      </c>
      <c r="BR258" s="9">
        <f t="shared" si="532"/>
        <v>5.3121511812979463E-20</v>
      </c>
      <c r="BS258" s="9">
        <f t="shared" si="533"/>
        <v>6.640188976321209E-20</v>
      </c>
      <c r="BT258" s="9">
        <f t="shared" si="534"/>
        <v>8.3002362199308485E-20</v>
      </c>
      <c r="BU258" s="9">
        <f t="shared" si="535"/>
        <v>1.0375295274178156E-19</v>
      </c>
      <c r="BV258" s="9">
        <f t="shared" si="536"/>
        <v>1.2969119091573617E-19</v>
      </c>
      <c r="BW258" s="9">
        <f t="shared" si="537"/>
        <v>1.6211398862671595E-19</v>
      </c>
      <c r="BX258" s="9">
        <f t="shared" si="538"/>
        <v>2.0264248575534138E-19</v>
      </c>
      <c r="BY258" s="9">
        <f t="shared" si="539"/>
        <v>0</v>
      </c>
      <c r="BZ258" s="9">
        <f t="shared" si="540"/>
        <v>0</v>
      </c>
      <c r="CA258" s="9">
        <f t="shared" si="541"/>
        <v>0</v>
      </c>
      <c r="CB258" s="9">
        <f t="shared" si="542"/>
        <v>0</v>
      </c>
      <c r="CC258" s="9">
        <f t="shared" si="543"/>
        <v>0</v>
      </c>
      <c r="CD258" s="9">
        <f t="shared" si="544"/>
        <v>0</v>
      </c>
      <c r="CE258" s="9">
        <f t="shared" si="545"/>
        <v>0</v>
      </c>
      <c r="CF258" s="9">
        <f t="shared" si="546"/>
        <v>0</v>
      </c>
      <c r="CG258" s="9">
        <f t="shared" si="547"/>
        <v>0</v>
      </c>
      <c r="CH258" s="9">
        <f t="shared" si="548"/>
        <v>0</v>
      </c>
      <c r="CI258" s="9">
        <f t="shared" si="549"/>
        <v>0</v>
      </c>
      <c r="CJ258" s="9">
        <f t="shared" si="550"/>
        <v>3.298376209598411E-7</v>
      </c>
      <c r="CK258" s="9">
        <f t="shared" si="570"/>
        <v>3.2983762096074663E-7</v>
      </c>
    </row>
    <row r="259" spans="2:89" x14ac:dyDescent="0.2">
      <c r="B259" s="1">
        <f t="shared" si="557"/>
        <v>44108</v>
      </c>
      <c r="C259" s="8">
        <f t="shared" si="551"/>
        <v>35.428571428571431</v>
      </c>
      <c r="D259">
        <f t="shared" si="564"/>
        <v>248</v>
      </c>
      <c r="E259" s="14">
        <f t="shared" si="558"/>
        <v>0.2</v>
      </c>
      <c r="F259" s="3">
        <f t="shared" si="552"/>
        <v>4.0551999668446754</v>
      </c>
      <c r="G259" s="4">
        <f t="shared" si="565"/>
        <v>1.3193504838974641E-6</v>
      </c>
      <c r="I259" s="13">
        <f t="shared" si="566"/>
        <v>3.2983762096074663E-7</v>
      </c>
      <c r="J259" s="13">
        <f t="shared" ref="J259:AC259" si="675">I258*(1-I$8)</f>
        <v>3.958051451455415E-7</v>
      </c>
      <c r="K259" s="13">
        <f t="shared" si="675"/>
        <v>4.9475643142043564E-7</v>
      </c>
      <c r="L259" s="13">
        <f t="shared" si="675"/>
        <v>6.184455392575895E-7</v>
      </c>
      <c r="M259" s="13">
        <f t="shared" si="675"/>
        <v>7.7305692404393197E-7</v>
      </c>
      <c r="N259" s="13">
        <f t="shared" si="675"/>
        <v>9.6632115501107913E-7</v>
      </c>
      <c r="O259" s="13">
        <f t="shared" si="675"/>
        <v>1.2079014436953551E-6</v>
      </c>
      <c r="P259" s="13">
        <f t="shared" si="675"/>
        <v>1.5098768045121734E-6</v>
      </c>
      <c r="Q259" s="13">
        <f t="shared" si="675"/>
        <v>1.8873460054729957E-6</v>
      </c>
      <c r="R259" s="13">
        <f t="shared" si="675"/>
        <v>2.3591825065799631E-6</v>
      </c>
      <c r="S259" s="13">
        <f t="shared" si="675"/>
        <v>2.948978132816701E-6</v>
      </c>
      <c r="T259" s="13">
        <f t="shared" si="675"/>
        <v>3.6862226653829804E-6</v>
      </c>
      <c r="U259" s="13">
        <f t="shared" si="675"/>
        <v>4.6077783307320128E-6</v>
      </c>
      <c r="V259" s="13">
        <f t="shared" si="675"/>
        <v>5.7597229118576546E-6</v>
      </c>
      <c r="W259" s="13">
        <f t="shared" si="675"/>
        <v>7.1996536373886934E-6</v>
      </c>
      <c r="X259" s="13">
        <f t="shared" si="675"/>
        <v>8.9995670429337105E-6</v>
      </c>
      <c r="Y259" s="13">
        <f t="shared" si="675"/>
        <v>1.1249458797726273E-5</v>
      </c>
      <c r="Z259" s="13">
        <f t="shared" si="675"/>
        <v>1.4061823487875246E-5</v>
      </c>
      <c r="AA259" s="13">
        <f t="shared" si="675"/>
        <v>1.7577279345340003E-5</v>
      </c>
      <c r="AB259" s="13">
        <f t="shared" si="675"/>
        <v>2.1971599159012406E-5</v>
      </c>
      <c r="AC259" s="13">
        <f t="shared" si="675"/>
        <v>2.7464498913355213E-5</v>
      </c>
      <c r="AD259" s="13">
        <f t="shared" si="554"/>
        <v>4799999.9998626811</v>
      </c>
      <c r="AE259" s="13">
        <f t="shared" si="568"/>
        <v>4799999.9999987502</v>
      </c>
      <c r="AF259" s="4"/>
      <c r="AG259">
        <f t="shared" si="663"/>
        <v>248</v>
      </c>
      <c r="AH259" s="4"/>
      <c r="AI259" s="4"/>
      <c r="AJ259" s="13">
        <f t="shared" ref="AJ259:BC259" si="676">I258*AI$8</f>
        <v>1.6491881047730897E-8</v>
      </c>
      <c r="AK259" s="13">
        <f t="shared" si="676"/>
        <v>0</v>
      </c>
      <c r="AL259" s="13">
        <f t="shared" si="676"/>
        <v>0</v>
      </c>
      <c r="AM259" s="13">
        <f t="shared" si="676"/>
        <v>0</v>
      </c>
      <c r="AN259" s="13">
        <f t="shared" si="676"/>
        <v>0</v>
      </c>
      <c r="AO259" s="13">
        <f t="shared" si="676"/>
        <v>0</v>
      </c>
      <c r="AP259" s="13">
        <f t="shared" si="676"/>
        <v>0</v>
      </c>
      <c r="AQ259" s="13">
        <f t="shared" si="676"/>
        <v>0</v>
      </c>
      <c r="AR259" s="13">
        <f t="shared" si="676"/>
        <v>0</v>
      </c>
      <c r="AS259" s="13">
        <f t="shared" si="676"/>
        <v>0</v>
      </c>
      <c r="AT259" s="13">
        <f t="shared" si="676"/>
        <v>0</v>
      </c>
      <c r="AU259" s="13">
        <f t="shared" si="676"/>
        <v>0</v>
      </c>
      <c r="AV259" s="13">
        <f t="shared" si="676"/>
        <v>0</v>
      </c>
      <c r="AW259" s="13">
        <f t="shared" si="676"/>
        <v>0</v>
      </c>
      <c r="AX259" s="13">
        <f t="shared" si="676"/>
        <v>0</v>
      </c>
      <c r="AY259" s="13">
        <f t="shared" si="676"/>
        <v>0</v>
      </c>
      <c r="AZ259" s="13">
        <f t="shared" si="676"/>
        <v>0</v>
      </c>
      <c r="BA259" s="13">
        <f t="shared" si="676"/>
        <v>0</v>
      </c>
      <c r="BB259" s="13">
        <f t="shared" si="676"/>
        <v>0</v>
      </c>
      <c r="BC259" s="13">
        <f t="shared" si="676"/>
        <v>0</v>
      </c>
      <c r="BD259" s="13">
        <f t="shared" si="561"/>
        <v>0</v>
      </c>
      <c r="BE259" s="13">
        <f t="shared" si="562"/>
        <v>1.6491881047730897E-8</v>
      </c>
      <c r="BF259" s="13">
        <f t="shared" si="563"/>
        <v>199999.99999993414</v>
      </c>
      <c r="BG259" s="4">
        <f t="shared" si="527"/>
        <v>4999999.999998684</v>
      </c>
      <c r="BH259" s="4">
        <f t="shared" si="579"/>
        <v>1.0000000000009945</v>
      </c>
      <c r="BI259" s="4">
        <f t="shared" si="556"/>
        <v>3.9999999999997358</v>
      </c>
      <c r="BJ259" s="4"/>
      <c r="BK259" s="4">
        <f t="shared" si="523"/>
        <v>5000000.0000000037</v>
      </c>
      <c r="BM259">
        <f t="shared" si="524"/>
        <v>248</v>
      </c>
      <c r="BN259" s="11">
        <f t="shared" si="528"/>
        <v>2.74864684145301E-13</v>
      </c>
      <c r="BO259" s="9">
        <f t="shared" si="529"/>
        <v>1.8132142700922628E-20</v>
      </c>
      <c r="BP259" s="9">
        <f t="shared" si="530"/>
        <v>2.1758571240702856E-20</v>
      </c>
      <c r="BQ259" s="9">
        <f t="shared" si="531"/>
        <v>2.7198214050246868E-20</v>
      </c>
      <c r="BR259" s="9">
        <f t="shared" si="532"/>
        <v>3.399776756182154E-20</v>
      </c>
      <c r="BS259" s="9">
        <f t="shared" si="533"/>
        <v>4.2497209450734665E-20</v>
      </c>
      <c r="BT259" s="9">
        <f t="shared" si="534"/>
        <v>5.3121511811008544E-20</v>
      </c>
      <c r="BU259" s="9">
        <f t="shared" si="535"/>
        <v>6.6401889759995377E-20</v>
      </c>
      <c r="BV259" s="9">
        <f t="shared" si="536"/>
        <v>8.300236219411099E-20</v>
      </c>
      <c r="BW259" s="9">
        <f t="shared" si="537"/>
        <v>1.037529527334461E-19</v>
      </c>
      <c r="BX259" s="9">
        <f t="shared" si="538"/>
        <v>1.2969119090244422E-19</v>
      </c>
      <c r="BY259" s="9">
        <f t="shared" si="539"/>
        <v>0</v>
      </c>
      <c r="BZ259" s="9">
        <f t="shared" si="540"/>
        <v>0</v>
      </c>
      <c r="CA259" s="9">
        <f t="shared" si="541"/>
        <v>0</v>
      </c>
      <c r="CB259" s="9">
        <f t="shared" si="542"/>
        <v>0</v>
      </c>
      <c r="CC259" s="9">
        <f t="shared" si="543"/>
        <v>0</v>
      </c>
      <c r="CD259" s="9">
        <f t="shared" si="544"/>
        <v>0</v>
      </c>
      <c r="CE259" s="9">
        <f t="shared" si="545"/>
        <v>0</v>
      </c>
      <c r="CF259" s="9">
        <f t="shared" si="546"/>
        <v>0</v>
      </c>
      <c r="CG259" s="9">
        <f t="shared" si="547"/>
        <v>0</v>
      </c>
      <c r="CH259" s="9">
        <f t="shared" si="548"/>
        <v>0</v>
      </c>
      <c r="CI259" s="9">
        <f t="shared" si="549"/>
        <v>0</v>
      </c>
      <c r="CJ259" s="9">
        <f t="shared" si="550"/>
        <v>2.6387009677194016E-7</v>
      </c>
      <c r="CK259" s="9">
        <f t="shared" si="570"/>
        <v>2.6387009677251969E-7</v>
      </c>
    </row>
    <row r="260" spans="2:89" x14ac:dyDescent="0.2">
      <c r="B260" s="1">
        <f t="shared" si="557"/>
        <v>44109</v>
      </c>
      <c r="C260" s="8">
        <f t="shared" si="551"/>
        <v>35.571428571428569</v>
      </c>
      <c r="D260">
        <f t="shared" si="564"/>
        <v>249</v>
      </c>
      <c r="E260" s="14">
        <f t="shared" si="558"/>
        <v>0.2</v>
      </c>
      <c r="F260" s="3">
        <f t="shared" si="552"/>
        <v>4.0551999668446754</v>
      </c>
      <c r="G260" s="4">
        <f t="shared" si="565"/>
        <v>1.0554803871249443E-6</v>
      </c>
      <c r="I260" s="13">
        <f t="shared" si="566"/>
        <v>2.6387009677251969E-7</v>
      </c>
      <c r="J260" s="13">
        <f t="shared" ref="J260:AC260" si="677">I259*(1-I$8)</f>
        <v>3.1664411612231676E-7</v>
      </c>
      <c r="K260" s="13">
        <f t="shared" si="677"/>
        <v>3.958051451455415E-7</v>
      </c>
      <c r="L260" s="13">
        <f t="shared" si="677"/>
        <v>4.9475643142043564E-7</v>
      </c>
      <c r="M260" s="13">
        <f t="shared" si="677"/>
        <v>6.184455392575895E-7</v>
      </c>
      <c r="N260" s="13">
        <f t="shared" si="677"/>
        <v>7.7305692404393197E-7</v>
      </c>
      <c r="O260" s="13">
        <f t="shared" si="677"/>
        <v>9.6632115501107913E-7</v>
      </c>
      <c r="P260" s="13">
        <f t="shared" si="677"/>
        <v>1.2079014436953551E-6</v>
      </c>
      <c r="Q260" s="13">
        <f t="shared" si="677"/>
        <v>1.5098768045121734E-6</v>
      </c>
      <c r="R260" s="13">
        <f t="shared" si="677"/>
        <v>1.8873460054729957E-6</v>
      </c>
      <c r="S260" s="13">
        <f t="shared" si="677"/>
        <v>2.3591825065799631E-6</v>
      </c>
      <c r="T260" s="13">
        <f t="shared" si="677"/>
        <v>2.948978132816701E-6</v>
      </c>
      <c r="U260" s="13">
        <f t="shared" si="677"/>
        <v>3.6862226653829804E-6</v>
      </c>
      <c r="V260" s="13">
        <f t="shared" si="677"/>
        <v>4.6077783307320128E-6</v>
      </c>
      <c r="W260" s="13">
        <f t="shared" si="677"/>
        <v>5.7597229118576546E-6</v>
      </c>
      <c r="X260" s="13">
        <f t="shared" si="677"/>
        <v>7.1996536373886934E-6</v>
      </c>
      <c r="Y260" s="13">
        <f t="shared" si="677"/>
        <v>8.9995670429337105E-6</v>
      </c>
      <c r="Z260" s="13">
        <f t="shared" si="677"/>
        <v>1.1249458797726273E-5</v>
      </c>
      <c r="AA260" s="13">
        <f t="shared" si="677"/>
        <v>1.4061823487875246E-5</v>
      </c>
      <c r="AB260" s="13">
        <f t="shared" si="677"/>
        <v>1.7577279345340003E-5</v>
      </c>
      <c r="AC260" s="13">
        <f t="shared" si="677"/>
        <v>2.1971599159012406E-5</v>
      </c>
      <c r="AD260" s="13">
        <f t="shared" si="554"/>
        <v>4799999.9998901458</v>
      </c>
      <c r="AE260" s="13">
        <f t="shared" si="568"/>
        <v>4799999.9999990007</v>
      </c>
      <c r="AF260" s="4"/>
      <c r="AG260">
        <f t="shared" si="663"/>
        <v>249</v>
      </c>
      <c r="AH260" s="4"/>
      <c r="AI260" s="4"/>
      <c r="AJ260" s="13">
        <f t="shared" ref="AJ260:BC260" si="678">I259*AI$8</f>
        <v>1.3193504838429865E-8</v>
      </c>
      <c r="AK260" s="13">
        <f t="shared" si="678"/>
        <v>0</v>
      </c>
      <c r="AL260" s="13">
        <f t="shared" si="678"/>
        <v>0</v>
      </c>
      <c r="AM260" s="13">
        <f t="shared" si="678"/>
        <v>0</v>
      </c>
      <c r="AN260" s="13">
        <f t="shared" si="678"/>
        <v>0</v>
      </c>
      <c r="AO260" s="13">
        <f t="shared" si="678"/>
        <v>0</v>
      </c>
      <c r="AP260" s="13">
        <f t="shared" si="678"/>
        <v>0</v>
      </c>
      <c r="AQ260" s="13">
        <f t="shared" si="678"/>
        <v>0</v>
      </c>
      <c r="AR260" s="13">
        <f t="shared" si="678"/>
        <v>0</v>
      </c>
      <c r="AS260" s="13">
        <f t="shared" si="678"/>
        <v>0</v>
      </c>
      <c r="AT260" s="13">
        <f t="shared" si="678"/>
        <v>0</v>
      </c>
      <c r="AU260" s="13">
        <f t="shared" si="678"/>
        <v>0</v>
      </c>
      <c r="AV260" s="13">
        <f t="shared" si="678"/>
        <v>0</v>
      </c>
      <c r="AW260" s="13">
        <f t="shared" si="678"/>
        <v>0</v>
      </c>
      <c r="AX260" s="13">
        <f t="shared" si="678"/>
        <v>0</v>
      </c>
      <c r="AY260" s="13">
        <f t="shared" si="678"/>
        <v>0</v>
      </c>
      <c r="AZ260" s="13">
        <f t="shared" si="678"/>
        <v>0</v>
      </c>
      <c r="BA260" s="13">
        <f t="shared" si="678"/>
        <v>0</v>
      </c>
      <c r="BB260" s="13">
        <f t="shared" si="678"/>
        <v>0</v>
      </c>
      <c r="BC260" s="13">
        <f t="shared" si="678"/>
        <v>0</v>
      </c>
      <c r="BD260" s="13">
        <f t="shared" si="561"/>
        <v>0</v>
      </c>
      <c r="BE260" s="13">
        <f t="shared" si="562"/>
        <v>1.3193504838429865E-8</v>
      </c>
      <c r="BF260" s="13">
        <f t="shared" si="563"/>
        <v>199999.99999994732</v>
      </c>
      <c r="BG260" s="4">
        <f t="shared" si="527"/>
        <v>4999999.9999989476</v>
      </c>
      <c r="BH260" s="4">
        <f t="shared" si="579"/>
        <v>1.0000000000007956</v>
      </c>
      <c r="BI260" s="4">
        <f t="shared" si="556"/>
        <v>3.9999999999997886</v>
      </c>
      <c r="BJ260" s="4"/>
      <c r="BK260" s="4">
        <f t="shared" si="523"/>
        <v>5000000.0000000028</v>
      </c>
      <c r="BM260">
        <f t="shared" si="524"/>
        <v>249</v>
      </c>
      <c r="BN260" s="11">
        <f t="shared" si="528"/>
        <v>2.1989174731769418E-13</v>
      </c>
      <c r="BO260" s="9">
        <f t="shared" si="529"/>
        <v>1.1604571328839683E-20</v>
      </c>
      <c r="BP260" s="9">
        <f t="shared" si="530"/>
        <v>1.3925485594400618E-20</v>
      </c>
      <c r="BQ260" s="9">
        <f t="shared" si="531"/>
        <v>1.7406856992677336E-20</v>
      </c>
      <c r="BR260" s="9">
        <f t="shared" si="532"/>
        <v>2.1758571240341308E-20</v>
      </c>
      <c r="BS260" s="9">
        <f t="shared" si="533"/>
        <v>2.7198214049636999E-20</v>
      </c>
      <c r="BT260" s="9">
        <f t="shared" si="534"/>
        <v>3.3997767560812443E-20</v>
      </c>
      <c r="BU260" s="9">
        <f t="shared" si="535"/>
        <v>4.2497209449087724E-20</v>
      </c>
      <c r="BV260" s="9">
        <f t="shared" si="536"/>
        <v>5.3121511808347409E-20</v>
      </c>
      <c r="BW260" s="9">
        <f t="shared" si="537"/>
        <v>6.6401889755727673E-20</v>
      </c>
      <c r="BX260" s="9">
        <f t="shared" si="538"/>
        <v>8.3002362187305488E-20</v>
      </c>
      <c r="BY260" s="9">
        <f t="shared" si="539"/>
        <v>0</v>
      </c>
      <c r="BZ260" s="9">
        <f t="shared" si="540"/>
        <v>0</v>
      </c>
      <c r="CA260" s="9">
        <f t="shared" si="541"/>
        <v>0</v>
      </c>
      <c r="CB260" s="9">
        <f t="shared" si="542"/>
        <v>0</v>
      </c>
      <c r="CC260" s="9">
        <f t="shared" si="543"/>
        <v>0</v>
      </c>
      <c r="CD260" s="9">
        <f t="shared" si="544"/>
        <v>0</v>
      </c>
      <c r="CE260" s="9">
        <f t="shared" si="545"/>
        <v>0</v>
      </c>
      <c r="CF260" s="9">
        <f t="shared" si="546"/>
        <v>0</v>
      </c>
      <c r="CG260" s="9">
        <f t="shared" si="547"/>
        <v>0</v>
      </c>
      <c r="CH260" s="9">
        <f t="shared" si="548"/>
        <v>0</v>
      </c>
      <c r="CI260" s="9">
        <f t="shared" si="549"/>
        <v>0</v>
      </c>
      <c r="CJ260" s="9">
        <f t="shared" si="550"/>
        <v>2.1109607742015522E-7</v>
      </c>
      <c r="CK260" s="9">
        <f t="shared" si="570"/>
        <v>2.1109607742052614E-7</v>
      </c>
    </row>
    <row r="261" spans="2:89" x14ac:dyDescent="0.2">
      <c r="B261" s="1">
        <f t="shared" si="557"/>
        <v>44110</v>
      </c>
      <c r="C261" s="8">
        <f t="shared" si="551"/>
        <v>35.714285714285715</v>
      </c>
      <c r="D261">
        <f t="shared" si="564"/>
        <v>250</v>
      </c>
      <c r="E261" s="14">
        <f t="shared" si="558"/>
        <v>0.2</v>
      </c>
      <c r="F261" s="3">
        <f t="shared" si="552"/>
        <v>4.0551999668446754</v>
      </c>
      <c r="G261" s="4">
        <f t="shared" si="565"/>
        <v>8.4438430970441818E-7</v>
      </c>
      <c r="I261" s="13">
        <f t="shared" si="566"/>
        <v>2.1109607742052614E-7</v>
      </c>
      <c r="J261" s="13">
        <f t="shared" ref="J261:AC261" si="679">I260*(1-I$8)</f>
        <v>2.5331529290161889E-7</v>
      </c>
      <c r="K261" s="13">
        <f t="shared" si="679"/>
        <v>3.1664411612231676E-7</v>
      </c>
      <c r="L261" s="13">
        <f t="shared" si="679"/>
        <v>3.958051451455415E-7</v>
      </c>
      <c r="M261" s="13">
        <f t="shared" si="679"/>
        <v>4.9475643142043564E-7</v>
      </c>
      <c r="N261" s="13">
        <f t="shared" si="679"/>
        <v>6.184455392575895E-7</v>
      </c>
      <c r="O261" s="13">
        <f t="shared" si="679"/>
        <v>7.7305692404393197E-7</v>
      </c>
      <c r="P261" s="13">
        <f t="shared" si="679"/>
        <v>9.6632115501107913E-7</v>
      </c>
      <c r="Q261" s="13">
        <f t="shared" si="679"/>
        <v>1.2079014436953551E-6</v>
      </c>
      <c r="R261" s="13">
        <f t="shared" si="679"/>
        <v>1.5098768045121734E-6</v>
      </c>
      <c r="S261" s="13">
        <f t="shared" si="679"/>
        <v>1.8873460054729957E-6</v>
      </c>
      <c r="T261" s="13">
        <f t="shared" si="679"/>
        <v>2.3591825065799631E-6</v>
      </c>
      <c r="U261" s="13">
        <f t="shared" si="679"/>
        <v>2.948978132816701E-6</v>
      </c>
      <c r="V261" s="13">
        <f t="shared" si="679"/>
        <v>3.6862226653829804E-6</v>
      </c>
      <c r="W261" s="13">
        <f t="shared" si="679"/>
        <v>4.6077783307320128E-6</v>
      </c>
      <c r="X261" s="13">
        <f t="shared" si="679"/>
        <v>5.7597229118576546E-6</v>
      </c>
      <c r="Y261" s="13">
        <f t="shared" si="679"/>
        <v>7.1996536373886934E-6</v>
      </c>
      <c r="Z261" s="13">
        <f t="shared" si="679"/>
        <v>8.9995670429337105E-6</v>
      </c>
      <c r="AA261" s="13">
        <f t="shared" si="679"/>
        <v>1.1249458797726273E-5</v>
      </c>
      <c r="AB261" s="13">
        <f t="shared" si="679"/>
        <v>1.4061823487875246E-5</v>
      </c>
      <c r="AC261" s="13">
        <f t="shared" si="679"/>
        <v>1.7577279345340003E-5</v>
      </c>
      <c r="AD261" s="13">
        <f t="shared" si="554"/>
        <v>4799999.9999121176</v>
      </c>
      <c r="AE261" s="13">
        <f t="shared" si="568"/>
        <v>4799999.9999992019</v>
      </c>
      <c r="AF261" s="4"/>
      <c r="AG261">
        <f t="shared" si="663"/>
        <v>250</v>
      </c>
      <c r="AH261" s="4"/>
      <c r="AI261" s="4"/>
      <c r="AJ261" s="13">
        <f t="shared" ref="AJ261:BC261" si="680">I260*AI$8</f>
        <v>1.0554803870900788E-8</v>
      </c>
      <c r="AK261" s="13">
        <f t="shared" si="680"/>
        <v>0</v>
      </c>
      <c r="AL261" s="13">
        <f t="shared" si="680"/>
        <v>0</v>
      </c>
      <c r="AM261" s="13">
        <f t="shared" si="680"/>
        <v>0</v>
      </c>
      <c r="AN261" s="13">
        <f t="shared" si="680"/>
        <v>0</v>
      </c>
      <c r="AO261" s="13">
        <f t="shared" si="680"/>
        <v>0</v>
      </c>
      <c r="AP261" s="13">
        <f t="shared" si="680"/>
        <v>0</v>
      </c>
      <c r="AQ261" s="13">
        <f t="shared" si="680"/>
        <v>0</v>
      </c>
      <c r="AR261" s="13">
        <f t="shared" si="680"/>
        <v>0</v>
      </c>
      <c r="AS261" s="13">
        <f t="shared" si="680"/>
        <v>0</v>
      </c>
      <c r="AT261" s="13">
        <f t="shared" si="680"/>
        <v>0</v>
      </c>
      <c r="AU261" s="13">
        <f t="shared" si="680"/>
        <v>0</v>
      </c>
      <c r="AV261" s="13">
        <f t="shared" si="680"/>
        <v>0</v>
      </c>
      <c r="AW261" s="13">
        <f t="shared" si="680"/>
        <v>0</v>
      </c>
      <c r="AX261" s="13">
        <f t="shared" si="680"/>
        <v>0</v>
      </c>
      <c r="AY261" s="13">
        <f t="shared" si="680"/>
        <v>0</v>
      </c>
      <c r="AZ261" s="13">
        <f t="shared" si="680"/>
        <v>0</v>
      </c>
      <c r="BA261" s="13">
        <f t="shared" si="680"/>
        <v>0</v>
      </c>
      <c r="BB261" s="13">
        <f t="shared" si="680"/>
        <v>0</v>
      </c>
      <c r="BC261" s="13">
        <f t="shared" si="680"/>
        <v>0</v>
      </c>
      <c r="BD261" s="13">
        <f t="shared" si="561"/>
        <v>0</v>
      </c>
      <c r="BE261" s="13">
        <f t="shared" si="562"/>
        <v>1.0554803870900788E-8</v>
      </c>
      <c r="BF261" s="13">
        <f t="shared" si="563"/>
        <v>199999.99999995789</v>
      </c>
      <c r="BG261" s="4">
        <f t="shared" si="527"/>
        <v>4999999.9999991599</v>
      </c>
      <c r="BH261" s="4">
        <f t="shared" si="579"/>
        <v>1.0000000000006366</v>
      </c>
      <c r="BI261" s="4">
        <f t="shared" si="556"/>
        <v>3.9999999999998299</v>
      </c>
      <c r="BJ261" s="4"/>
      <c r="BK261" s="4">
        <f t="shared" si="523"/>
        <v>5000000.0000000047</v>
      </c>
      <c r="BM261">
        <f t="shared" si="524"/>
        <v>250</v>
      </c>
      <c r="BN261" s="11">
        <f t="shared" si="528"/>
        <v>1.759133978550854E-13</v>
      </c>
      <c r="BO261" s="9">
        <f t="shared" si="529"/>
        <v>7.426925650584985E-21</v>
      </c>
      <c r="BP261" s="9">
        <f t="shared" si="530"/>
        <v>8.9123107805959953E-21</v>
      </c>
      <c r="BQ261" s="9">
        <f t="shared" si="531"/>
        <v>1.1140388475579394E-20</v>
      </c>
      <c r="BR261" s="9">
        <f t="shared" si="532"/>
        <v>1.3925485594215494E-20</v>
      </c>
      <c r="BS261" s="9">
        <f t="shared" si="533"/>
        <v>1.7406856992365077E-20</v>
      </c>
      <c r="BT261" s="9">
        <f t="shared" si="534"/>
        <v>2.1758571239824638E-20</v>
      </c>
      <c r="BU261" s="9">
        <f t="shared" si="535"/>
        <v>2.7198214048793754E-20</v>
      </c>
      <c r="BV261" s="9">
        <f t="shared" si="536"/>
        <v>3.3997767559449926E-20</v>
      </c>
      <c r="BW261" s="9">
        <f t="shared" si="537"/>
        <v>4.2497209446902612E-20</v>
      </c>
      <c r="BX261" s="9">
        <f t="shared" si="538"/>
        <v>5.3121511804862992E-20</v>
      </c>
      <c r="BY261" s="9">
        <f t="shared" si="539"/>
        <v>0</v>
      </c>
      <c r="BZ261" s="9">
        <f t="shared" si="540"/>
        <v>0</v>
      </c>
      <c r="CA261" s="9">
        <f t="shared" si="541"/>
        <v>0</v>
      </c>
      <c r="CB261" s="9">
        <f t="shared" si="542"/>
        <v>0</v>
      </c>
      <c r="CC261" s="9">
        <f t="shared" si="543"/>
        <v>0</v>
      </c>
      <c r="CD261" s="9">
        <f t="shared" si="544"/>
        <v>0</v>
      </c>
      <c r="CE261" s="9">
        <f t="shared" si="545"/>
        <v>0</v>
      </c>
      <c r="CF261" s="9">
        <f t="shared" si="546"/>
        <v>0</v>
      </c>
      <c r="CG261" s="9">
        <f t="shared" si="547"/>
        <v>0</v>
      </c>
      <c r="CH261" s="9">
        <f t="shared" si="548"/>
        <v>0</v>
      </c>
      <c r="CI261" s="9">
        <f t="shared" si="549"/>
        <v>0</v>
      </c>
      <c r="CJ261" s="9">
        <f t="shared" si="550"/>
        <v>1.6887686193779008E-7</v>
      </c>
      <c r="CK261" s="9">
        <f t="shared" si="570"/>
        <v>1.6887686193802746E-7</v>
      </c>
    </row>
    <row r="262" spans="2:89" x14ac:dyDescent="0.2">
      <c r="B262" s="1">
        <f t="shared" si="557"/>
        <v>44111</v>
      </c>
      <c r="C262" s="8">
        <f t="shared" si="551"/>
        <v>35.857142857142854</v>
      </c>
      <c r="D262">
        <f t="shared" si="564"/>
        <v>251</v>
      </c>
      <c r="E262" s="14">
        <f t="shared" si="558"/>
        <v>0.2</v>
      </c>
      <c r="F262" s="3">
        <f t="shared" si="552"/>
        <v>4.0551999668446754</v>
      </c>
      <c r="G262" s="4">
        <f t="shared" si="565"/>
        <v>6.7550744776639069E-7</v>
      </c>
      <c r="I262" s="13">
        <f t="shared" si="566"/>
        <v>1.6887686193802746E-7</v>
      </c>
      <c r="J262" s="13">
        <f t="shared" ref="J262:AC262" si="681">I261*(1-I$8)</f>
        <v>2.0265223432370508E-7</v>
      </c>
      <c r="K262" s="13">
        <f t="shared" si="681"/>
        <v>2.5331529290161889E-7</v>
      </c>
      <c r="L262" s="13">
        <f t="shared" si="681"/>
        <v>3.1664411612231676E-7</v>
      </c>
      <c r="M262" s="13">
        <f t="shared" si="681"/>
        <v>3.958051451455415E-7</v>
      </c>
      <c r="N262" s="13">
        <f t="shared" si="681"/>
        <v>4.9475643142043564E-7</v>
      </c>
      <c r="O262" s="13">
        <f t="shared" si="681"/>
        <v>6.184455392575895E-7</v>
      </c>
      <c r="P262" s="13">
        <f t="shared" si="681"/>
        <v>7.7305692404393197E-7</v>
      </c>
      <c r="Q262" s="13">
        <f t="shared" si="681"/>
        <v>9.6632115501107913E-7</v>
      </c>
      <c r="R262" s="13">
        <f t="shared" si="681"/>
        <v>1.2079014436953551E-6</v>
      </c>
      <c r="S262" s="13">
        <f t="shared" si="681"/>
        <v>1.5098768045121734E-6</v>
      </c>
      <c r="T262" s="13">
        <f t="shared" si="681"/>
        <v>1.8873460054729957E-6</v>
      </c>
      <c r="U262" s="13">
        <f t="shared" si="681"/>
        <v>2.3591825065799631E-6</v>
      </c>
      <c r="V262" s="13">
        <f t="shared" si="681"/>
        <v>2.948978132816701E-6</v>
      </c>
      <c r="W262" s="13">
        <f t="shared" si="681"/>
        <v>3.6862226653829804E-6</v>
      </c>
      <c r="X262" s="13">
        <f t="shared" si="681"/>
        <v>4.6077783307320128E-6</v>
      </c>
      <c r="Y262" s="13">
        <f t="shared" si="681"/>
        <v>5.7597229118576546E-6</v>
      </c>
      <c r="Z262" s="13">
        <f t="shared" si="681"/>
        <v>7.1996536373886934E-6</v>
      </c>
      <c r="AA262" s="13">
        <f t="shared" si="681"/>
        <v>8.9995670429337105E-6</v>
      </c>
      <c r="AB262" s="13">
        <f t="shared" si="681"/>
        <v>1.1249458797726273E-5</v>
      </c>
      <c r="AC262" s="13">
        <f t="shared" si="681"/>
        <v>1.4061823487875246E-5</v>
      </c>
      <c r="AD262" s="13">
        <f t="shared" si="554"/>
        <v>4799999.9999296945</v>
      </c>
      <c r="AE262" s="13">
        <f t="shared" si="568"/>
        <v>4799999.999999362</v>
      </c>
      <c r="AF262" s="4"/>
      <c r="AG262">
        <f t="shared" si="663"/>
        <v>251</v>
      </c>
      <c r="AH262" s="4"/>
      <c r="AI262" s="4"/>
      <c r="AJ262" s="13">
        <f t="shared" ref="AJ262:BC262" si="682">I261*AI$8</f>
        <v>8.4438430968210463E-9</v>
      </c>
      <c r="AK262" s="13">
        <f t="shared" si="682"/>
        <v>0</v>
      </c>
      <c r="AL262" s="13">
        <f t="shared" si="682"/>
        <v>0</v>
      </c>
      <c r="AM262" s="13">
        <f t="shared" si="682"/>
        <v>0</v>
      </c>
      <c r="AN262" s="13">
        <f t="shared" si="682"/>
        <v>0</v>
      </c>
      <c r="AO262" s="13">
        <f t="shared" si="682"/>
        <v>0</v>
      </c>
      <c r="AP262" s="13">
        <f t="shared" si="682"/>
        <v>0</v>
      </c>
      <c r="AQ262" s="13">
        <f t="shared" si="682"/>
        <v>0</v>
      </c>
      <c r="AR262" s="13">
        <f t="shared" si="682"/>
        <v>0</v>
      </c>
      <c r="AS262" s="13">
        <f t="shared" si="682"/>
        <v>0</v>
      </c>
      <c r="AT262" s="13">
        <f t="shared" si="682"/>
        <v>0</v>
      </c>
      <c r="AU262" s="13">
        <f t="shared" si="682"/>
        <v>0</v>
      </c>
      <c r="AV262" s="13">
        <f t="shared" si="682"/>
        <v>0</v>
      </c>
      <c r="AW262" s="13">
        <f t="shared" si="682"/>
        <v>0</v>
      </c>
      <c r="AX262" s="13">
        <f t="shared" si="682"/>
        <v>0</v>
      </c>
      <c r="AY262" s="13">
        <f t="shared" si="682"/>
        <v>0</v>
      </c>
      <c r="AZ262" s="13">
        <f t="shared" si="682"/>
        <v>0</v>
      </c>
      <c r="BA262" s="13">
        <f t="shared" si="682"/>
        <v>0</v>
      </c>
      <c r="BB262" s="13">
        <f t="shared" si="682"/>
        <v>0</v>
      </c>
      <c r="BC262" s="13">
        <f t="shared" si="682"/>
        <v>0</v>
      </c>
      <c r="BD262" s="13">
        <f t="shared" si="561"/>
        <v>0</v>
      </c>
      <c r="BE262" s="13">
        <f t="shared" si="562"/>
        <v>8.4438430968210463E-9</v>
      </c>
      <c r="BF262" s="13">
        <f t="shared" si="563"/>
        <v>199999.99999996633</v>
      </c>
      <c r="BG262" s="4">
        <f t="shared" si="527"/>
        <v>4999999.9999993285</v>
      </c>
      <c r="BH262" s="4">
        <f t="shared" si="579"/>
        <v>1.0000000000005091</v>
      </c>
      <c r="BI262" s="4">
        <f t="shared" si="556"/>
        <v>3.9999999999998632</v>
      </c>
      <c r="BJ262" s="4"/>
      <c r="BK262" s="4">
        <f t="shared" si="523"/>
        <v>5000000.0000000037</v>
      </c>
      <c r="BM262">
        <f t="shared" si="524"/>
        <v>251</v>
      </c>
      <c r="BN262" s="11">
        <f t="shared" si="528"/>
        <v>1.4073071828466363E-13</v>
      </c>
      <c r="BO262" s="9">
        <f t="shared" si="529"/>
        <v>4.7532324164397158E-21</v>
      </c>
      <c r="BP262" s="9">
        <f t="shared" si="530"/>
        <v>5.7038788996733972E-21</v>
      </c>
      <c r="BQ262" s="9">
        <f t="shared" si="531"/>
        <v>7.1298486245069557E-21</v>
      </c>
      <c r="BR262" s="9">
        <f t="shared" si="532"/>
        <v>8.9123107805012155E-21</v>
      </c>
      <c r="BS262" s="9">
        <f t="shared" si="533"/>
        <v>1.1140388475419521E-20</v>
      </c>
      <c r="BT262" s="9">
        <f t="shared" si="534"/>
        <v>1.3925485593950968E-20</v>
      </c>
      <c r="BU262" s="9">
        <f t="shared" si="535"/>
        <v>1.7406856991933344E-20</v>
      </c>
      <c r="BV262" s="9">
        <f t="shared" si="536"/>
        <v>2.1758571239127042E-20</v>
      </c>
      <c r="BW262" s="9">
        <f t="shared" si="537"/>
        <v>2.7198214047674994E-20</v>
      </c>
      <c r="BX262" s="9">
        <f t="shared" si="538"/>
        <v>3.3997767557665907E-20</v>
      </c>
      <c r="BY262" s="9">
        <f t="shared" si="539"/>
        <v>0</v>
      </c>
      <c r="BZ262" s="9">
        <f t="shared" si="540"/>
        <v>0</v>
      </c>
      <c r="CA262" s="9">
        <f t="shared" si="541"/>
        <v>0</v>
      </c>
      <c r="CB262" s="9">
        <f t="shared" si="542"/>
        <v>0</v>
      </c>
      <c r="CC262" s="9">
        <f t="shared" si="543"/>
        <v>0</v>
      </c>
      <c r="CD262" s="9">
        <f t="shared" si="544"/>
        <v>0</v>
      </c>
      <c r="CE262" s="9">
        <f t="shared" si="545"/>
        <v>0</v>
      </c>
      <c r="CF262" s="9">
        <f t="shared" si="546"/>
        <v>0</v>
      </c>
      <c r="CG262" s="9">
        <f t="shared" si="547"/>
        <v>0</v>
      </c>
      <c r="CH262" s="9">
        <f t="shared" si="548"/>
        <v>0</v>
      </c>
      <c r="CI262" s="9">
        <f t="shared" si="549"/>
        <v>0</v>
      </c>
      <c r="CJ262" s="9">
        <f t="shared" si="550"/>
        <v>1.3510148955129826E-7</v>
      </c>
      <c r="CK262" s="9">
        <f t="shared" si="570"/>
        <v>1.351014895514502E-7</v>
      </c>
    </row>
    <row r="263" spans="2:89" x14ac:dyDescent="0.2">
      <c r="B263" s="1">
        <f t="shared" si="557"/>
        <v>44112</v>
      </c>
      <c r="C263" s="8">
        <f t="shared" si="551"/>
        <v>36</v>
      </c>
      <c r="D263">
        <f t="shared" si="564"/>
        <v>252</v>
      </c>
      <c r="E263" s="14">
        <f t="shared" si="558"/>
        <v>0.2</v>
      </c>
      <c r="F263" s="3">
        <f t="shared" si="552"/>
        <v>4.0551999668446754</v>
      </c>
      <c r="G263" s="4">
        <f t="shared" si="565"/>
        <v>5.4040595821494049E-7</v>
      </c>
      <c r="I263" s="13">
        <f t="shared" si="566"/>
        <v>1.351014895514502E-7</v>
      </c>
      <c r="J263" s="13">
        <f t="shared" ref="J263:AC263" si="683">I262*(1-I$8)</f>
        <v>1.6212178746050635E-7</v>
      </c>
      <c r="K263" s="13">
        <f t="shared" si="683"/>
        <v>2.0265223432370508E-7</v>
      </c>
      <c r="L263" s="13">
        <f t="shared" si="683"/>
        <v>2.5331529290161889E-7</v>
      </c>
      <c r="M263" s="13">
        <f t="shared" si="683"/>
        <v>3.1664411612231676E-7</v>
      </c>
      <c r="N263" s="13">
        <f t="shared" si="683"/>
        <v>3.958051451455415E-7</v>
      </c>
      <c r="O263" s="13">
        <f t="shared" si="683"/>
        <v>4.9475643142043564E-7</v>
      </c>
      <c r="P263" s="13">
        <f t="shared" si="683"/>
        <v>6.184455392575895E-7</v>
      </c>
      <c r="Q263" s="13">
        <f t="shared" si="683"/>
        <v>7.7305692404393197E-7</v>
      </c>
      <c r="R263" s="13">
        <f t="shared" si="683"/>
        <v>9.6632115501107913E-7</v>
      </c>
      <c r="S263" s="13">
        <f t="shared" si="683"/>
        <v>1.2079014436953551E-6</v>
      </c>
      <c r="T263" s="13">
        <f t="shared" si="683"/>
        <v>1.5098768045121734E-6</v>
      </c>
      <c r="U263" s="13">
        <f t="shared" si="683"/>
        <v>1.8873460054729957E-6</v>
      </c>
      <c r="V263" s="13">
        <f t="shared" si="683"/>
        <v>2.3591825065799631E-6</v>
      </c>
      <c r="W263" s="13">
        <f t="shared" si="683"/>
        <v>2.948978132816701E-6</v>
      </c>
      <c r="X263" s="13">
        <f t="shared" si="683"/>
        <v>3.6862226653829804E-6</v>
      </c>
      <c r="Y263" s="13">
        <f t="shared" si="683"/>
        <v>4.6077783307320128E-6</v>
      </c>
      <c r="Z263" s="13">
        <f t="shared" si="683"/>
        <v>5.7597229118576546E-6</v>
      </c>
      <c r="AA263" s="13">
        <f t="shared" si="683"/>
        <v>7.1996536373886934E-6</v>
      </c>
      <c r="AB263" s="13">
        <f t="shared" si="683"/>
        <v>8.9995670429337105E-6</v>
      </c>
      <c r="AC263" s="13">
        <f t="shared" si="683"/>
        <v>1.1249458797726273E-5</v>
      </c>
      <c r="AD263" s="13">
        <f t="shared" si="554"/>
        <v>4799999.9999437565</v>
      </c>
      <c r="AE263" s="13">
        <f t="shared" si="568"/>
        <v>4799999.9999994906</v>
      </c>
      <c r="AF263" s="4"/>
      <c r="AG263">
        <f t="shared" si="663"/>
        <v>252</v>
      </c>
      <c r="AH263" s="4"/>
      <c r="AI263" s="4"/>
      <c r="AJ263" s="13">
        <f t="shared" ref="AJ263:BC263" si="684">I262*AI$8</f>
        <v>6.7550744775210985E-9</v>
      </c>
      <c r="AK263" s="13">
        <f t="shared" si="684"/>
        <v>0</v>
      </c>
      <c r="AL263" s="13">
        <f t="shared" si="684"/>
        <v>0</v>
      </c>
      <c r="AM263" s="13">
        <f t="shared" si="684"/>
        <v>0</v>
      </c>
      <c r="AN263" s="13">
        <f t="shared" si="684"/>
        <v>0</v>
      </c>
      <c r="AO263" s="13">
        <f t="shared" si="684"/>
        <v>0</v>
      </c>
      <c r="AP263" s="13">
        <f t="shared" si="684"/>
        <v>0</v>
      </c>
      <c r="AQ263" s="13">
        <f t="shared" si="684"/>
        <v>0</v>
      </c>
      <c r="AR263" s="13">
        <f t="shared" si="684"/>
        <v>0</v>
      </c>
      <c r="AS263" s="13">
        <f t="shared" si="684"/>
        <v>0</v>
      </c>
      <c r="AT263" s="13">
        <f t="shared" si="684"/>
        <v>0</v>
      </c>
      <c r="AU263" s="13">
        <f t="shared" si="684"/>
        <v>0</v>
      </c>
      <c r="AV263" s="13">
        <f t="shared" si="684"/>
        <v>0</v>
      </c>
      <c r="AW263" s="13">
        <f t="shared" si="684"/>
        <v>0</v>
      </c>
      <c r="AX263" s="13">
        <f t="shared" si="684"/>
        <v>0</v>
      </c>
      <c r="AY263" s="13">
        <f t="shared" si="684"/>
        <v>0</v>
      </c>
      <c r="AZ263" s="13">
        <f t="shared" si="684"/>
        <v>0</v>
      </c>
      <c r="BA263" s="13">
        <f t="shared" si="684"/>
        <v>0</v>
      </c>
      <c r="BB263" s="13">
        <f t="shared" si="684"/>
        <v>0</v>
      </c>
      <c r="BC263" s="13">
        <f t="shared" si="684"/>
        <v>0</v>
      </c>
      <c r="BD263" s="13">
        <f t="shared" si="561"/>
        <v>0</v>
      </c>
      <c r="BE263" s="13">
        <f t="shared" si="562"/>
        <v>6.7550744775210985E-9</v>
      </c>
      <c r="BF263" s="13">
        <f t="shared" si="563"/>
        <v>199999.99999997308</v>
      </c>
      <c r="BG263" s="4">
        <f t="shared" si="527"/>
        <v>4999999.9999994636</v>
      </c>
      <c r="BH263" s="4">
        <f t="shared" si="579"/>
        <v>1.0000000000004072</v>
      </c>
      <c r="BI263" s="4">
        <f t="shared" si="556"/>
        <v>3.9999999999998903</v>
      </c>
      <c r="BJ263" s="4"/>
      <c r="BK263" s="4">
        <f t="shared" si="523"/>
        <v>5000000.0000000037</v>
      </c>
      <c r="BM263">
        <f t="shared" si="524"/>
        <v>252</v>
      </c>
      <c r="BN263" s="11">
        <f t="shared" si="528"/>
        <v>1.1258457462811189E-13</v>
      </c>
      <c r="BO263" s="9">
        <f t="shared" si="529"/>
        <v>3.0420687465548647E-21</v>
      </c>
      <c r="BP263" s="9">
        <f t="shared" si="530"/>
        <v>3.6504824958380547E-21</v>
      </c>
      <c r="BQ263" s="9">
        <f t="shared" si="531"/>
        <v>4.5631031197541592E-21</v>
      </c>
      <c r="BR263" s="9">
        <f t="shared" si="532"/>
        <v>5.7038788996248668E-21</v>
      </c>
      <c r="BS263" s="9">
        <f t="shared" si="533"/>
        <v>7.1298486244250992E-21</v>
      </c>
      <c r="BT263" s="9">
        <f t="shared" si="534"/>
        <v>8.9123107803657745E-21</v>
      </c>
      <c r="BU263" s="9">
        <f t="shared" si="535"/>
        <v>1.1140388475198472E-20</v>
      </c>
      <c r="BV263" s="9">
        <f t="shared" si="536"/>
        <v>1.3925485593593798E-20</v>
      </c>
      <c r="BW263" s="9">
        <f t="shared" si="537"/>
        <v>1.7406856991360539E-20</v>
      </c>
      <c r="BX263" s="9">
        <f t="shared" si="538"/>
        <v>2.1758571238213622E-20</v>
      </c>
      <c r="BY263" s="9">
        <f t="shared" si="539"/>
        <v>0</v>
      </c>
      <c r="BZ263" s="9">
        <f t="shared" si="540"/>
        <v>0</v>
      </c>
      <c r="CA263" s="9">
        <f t="shared" si="541"/>
        <v>0</v>
      </c>
      <c r="CB263" s="9">
        <f t="shared" si="542"/>
        <v>0</v>
      </c>
      <c r="CC263" s="9">
        <f t="shared" si="543"/>
        <v>0</v>
      </c>
      <c r="CD263" s="9">
        <f t="shared" si="544"/>
        <v>0</v>
      </c>
      <c r="CE263" s="9">
        <f t="shared" si="545"/>
        <v>0</v>
      </c>
      <c r="CF263" s="9">
        <f t="shared" si="546"/>
        <v>0</v>
      </c>
      <c r="CG263" s="9">
        <f t="shared" si="547"/>
        <v>0</v>
      </c>
      <c r="CH263" s="9">
        <f t="shared" si="548"/>
        <v>0</v>
      </c>
      <c r="CI263" s="9">
        <f t="shared" si="549"/>
        <v>0</v>
      </c>
      <c r="CJ263" s="9">
        <f t="shared" si="550"/>
        <v>1.0808119164172099E-7</v>
      </c>
      <c r="CK263" s="9">
        <f t="shared" si="570"/>
        <v>1.0808119164181823E-7</v>
      </c>
    </row>
    <row r="264" spans="2:89" x14ac:dyDescent="0.2">
      <c r="B264" s="1">
        <f t="shared" si="557"/>
        <v>44113</v>
      </c>
      <c r="C264" s="8">
        <f t="shared" si="551"/>
        <v>36.142857142857146</v>
      </c>
      <c r="D264">
        <f t="shared" si="564"/>
        <v>253</v>
      </c>
      <c r="E264" s="14">
        <f t="shared" si="558"/>
        <v>0.2</v>
      </c>
      <c r="F264" s="3">
        <f t="shared" si="552"/>
        <v>4.0551999668446754</v>
      </c>
      <c r="G264" s="4">
        <f t="shared" si="565"/>
        <v>4.3232476657312226E-7</v>
      </c>
      <c r="I264" s="13">
        <f t="shared" si="566"/>
        <v>1.0808119164181823E-7</v>
      </c>
      <c r="J264" s="13">
        <f t="shared" ref="J264:AC264" si="685">I263*(1-I$8)</f>
        <v>1.296974299693922E-7</v>
      </c>
      <c r="K264" s="13">
        <f t="shared" si="685"/>
        <v>1.6212178746050635E-7</v>
      </c>
      <c r="L264" s="13">
        <f t="shared" si="685"/>
        <v>2.0265223432370508E-7</v>
      </c>
      <c r="M264" s="13">
        <f t="shared" si="685"/>
        <v>2.5331529290161889E-7</v>
      </c>
      <c r="N264" s="13">
        <f t="shared" si="685"/>
        <v>3.1664411612231676E-7</v>
      </c>
      <c r="O264" s="13">
        <f t="shared" si="685"/>
        <v>3.958051451455415E-7</v>
      </c>
      <c r="P264" s="13">
        <f t="shared" si="685"/>
        <v>4.9475643142043564E-7</v>
      </c>
      <c r="Q264" s="13">
        <f t="shared" si="685"/>
        <v>6.184455392575895E-7</v>
      </c>
      <c r="R264" s="13">
        <f t="shared" si="685"/>
        <v>7.7305692404393197E-7</v>
      </c>
      <c r="S264" s="13">
        <f t="shared" si="685"/>
        <v>9.6632115501107913E-7</v>
      </c>
      <c r="T264" s="13">
        <f t="shared" si="685"/>
        <v>1.2079014436953551E-6</v>
      </c>
      <c r="U264" s="13">
        <f t="shared" si="685"/>
        <v>1.5098768045121734E-6</v>
      </c>
      <c r="V264" s="13">
        <f t="shared" si="685"/>
        <v>1.8873460054729957E-6</v>
      </c>
      <c r="W264" s="13">
        <f t="shared" si="685"/>
        <v>2.3591825065799631E-6</v>
      </c>
      <c r="X264" s="13">
        <f t="shared" si="685"/>
        <v>2.948978132816701E-6</v>
      </c>
      <c r="Y264" s="13">
        <f t="shared" si="685"/>
        <v>3.6862226653829804E-6</v>
      </c>
      <c r="Z264" s="13">
        <f t="shared" si="685"/>
        <v>4.6077783307320128E-6</v>
      </c>
      <c r="AA264" s="13">
        <f t="shared" si="685"/>
        <v>5.7597229118576546E-6</v>
      </c>
      <c r="AB264" s="13">
        <f t="shared" si="685"/>
        <v>7.1996536373886934E-6</v>
      </c>
      <c r="AC264" s="13">
        <f t="shared" si="685"/>
        <v>8.9995670429337105E-6</v>
      </c>
      <c r="AD264" s="13">
        <f t="shared" si="554"/>
        <v>4799999.9999550059</v>
      </c>
      <c r="AE264" s="13">
        <f t="shared" si="568"/>
        <v>4799999.999999593</v>
      </c>
      <c r="AF264" s="4"/>
      <c r="AG264">
        <f t="shared" si="663"/>
        <v>253</v>
      </c>
      <c r="AH264" s="4"/>
      <c r="AI264" s="4"/>
      <c r="AJ264" s="13">
        <f t="shared" ref="AJ264:BC264" si="686">I263*AI$8</f>
        <v>5.4040595820580082E-9</v>
      </c>
      <c r="AK264" s="13">
        <f t="shared" si="686"/>
        <v>0</v>
      </c>
      <c r="AL264" s="13">
        <f t="shared" si="686"/>
        <v>0</v>
      </c>
      <c r="AM264" s="13">
        <f t="shared" si="686"/>
        <v>0</v>
      </c>
      <c r="AN264" s="13">
        <f t="shared" si="686"/>
        <v>0</v>
      </c>
      <c r="AO264" s="13">
        <f t="shared" si="686"/>
        <v>0</v>
      </c>
      <c r="AP264" s="13">
        <f t="shared" si="686"/>
        <v>0</v>
      </c>
      <c r="AQ264" s="13">
        <f t="shared" si="686"/>
        <v>0</v>
      </c>
      <c r="AR264" s="13">
        <f t="shared" si="686"/>
        <v>0</v>
      </c>
      <c r="AS264" s="13">
        <f t="shared" si="686"/>
        <v>0</v>
      </c>
      <c r="AT264" s="13">
        <f t="shared" si="686"/>
        <v>0</v>
      </c>
      <c r="AU264" s="13">
        <f t="shared" si="686"/>
        <v>0</v>
      </c>
      <c r="AV264" s="13">
        <f t="shared" si="686"/>
        <v>0</v>
      </c>
      <c r="AW264" s="13">
        <f t="shared" si="686"/>
        <v>0</v>
      </c>
      <c r="AX264" s="13">
        <f t="shared" si="686"/>
        <v>0</v>
      </c>
      <c r="AY264" s="13">
        <f t="shared" si="686"/>
        <v>0</v>
      </c>
      <c r="AZ264" s="13">
        <f t="shared" si="686"/>
        <v>0</v>
      </c>
      <c r="BA264" s="13">
        <f t="shared" si="686"/>
        <v>0</v>
      </c>
      <c r="BB264" s="13">
        <f t="shared" si="686"/>
        <v>0</v>
      </c>
      <c r="BC264" s="13">
        <f t="shared" si="686"/>
        <v>0</v>
      </c>
      <c r="BD264" s="13">
        <f t="shared" si="561"/>
        <v>0</v>
      </c>
      <c r="BE264" s="13">
        <f t="shared" si="562"/>
        <v>5.4040595820580082E-9</v>
      </c>
      <c r="BF264" s="13">
        <f t="shared" si="563"/>
        <v>199999.99999997849</v>
      </c>
      <c r="BG264" s="4">
        <f t="shared" si="527"/>
        <v>4999999.9999995716</v>
      </c>
      <c r="BH264" s="4">
        <f t="shared" si="579"/>
        <v>1.000000000000326</v>
      </c>
      <c r="BI264" s="4">
        <f t="shared" si="556"/>
        <v>3.9999999999999125</v>
      </c>
      <c r="BJ264" s="4"/>
      <c r="BK264" s="4">
        <f t="shared" si="523"/>
        <v>5000000.0000000037</v>
      </c>
      <c r="BM264">
        <f t="shared" si="524"/>
        <v>253</v>
      </c>
      <c r="BN264" s="11">
        <f t="shared" si="528"/>
        <v>9.0067659702733337E-14</v>
      </c>
      <c r="BO264" s="9">
        <f t="shared" si="529"/>
        <v>1.9469239978122383E-21</v>
      </c>
      <c r="BP264" s="9">
        <f t="shared" si="530"/>
        <v>2.3363087973604612E-21</v>
      </c>
      <c r="BQ264" s="9">
        <f t="shared" si="531"/>
        <v>2.9203859966783495E-21</v>
      </c>
      <c r="BR264" s="9">
        <f t="shared" si="532"/>
        <v>3.6504824958132095E-21</v>
      </c>
      <c r="BS264" s="9">
        <f t="shared" si="533"/>
        <v>4.5631031197122462E-21</v>
      </c>
      <c r="BT264" s="9">
        <f t="shared" si="534"/>
        <v>5.7038788995555205E-21</v>
      </c>
      <c r="BU264" s="9">
        <f t="shared" si="535"/>
        <v>7.1298486243119222E-21</v>
      </c>
      <c r="BV264" s="9">
        <f t="shared" si="536"/>
        <v>8.9123107801829044E-21</v>
      </c>
      <c r="BW264" s="9">
        <f t="shared" si="537"/>
        <v>1.1140388474905198E-20</v>
      </c>
      <c r="BX264" s="9">
        <f t="shared" si="538"/>
        <v>1.3925485593126128E-20</v>
      </c>
      <c r="BY264" s="9">
        <f t="shared" si="539"/>
        <v>0</v>
      </c>
      <c r="BZ264" s="9">
        <f t="shared" si="540"/>
        <v>0</v>
      </c>
      <c r="CA264" s="9">
        <f t="shared" si="541"/>
        <v>0</v>
      </c>
      <c r="CB264" s="9">
        <f t="shared" si="542"/>
        <v>0</v>
      </c>
      <c r="CC264" s="9">
        <f t="shared" si="543"/>
        <v>0</v>
      </c>
      <c r="CD264" s="9">
        <f t="shared" si="544"/>
        <v>0</v>
      </c>
      <c r="CE264" s="9">
        <f t="shared" si="545"/>
        <v>0</v>
      </c>
      <c r="CF264" s="9">
        <f t="shared" si="546"/>
        <v>0</v>
      </c>
      <c r="CG264" s="9">
        <f t="shared" si="547"/>
        <v>0</v>
      </c>
      <c r="CH264" s="9">
        <f t="shared" si="548"/>
        <v>0</v>
      </c>
      <c r="CI264" s="9">
        <f t="shared" si="549"/>
        <v>0</v>
      </c>
      <c r="CJ264" s="9">
        <f t="shared" si="550"/>
        <v>8.6464953313813506E-8</v>
      </c>
      <c r="CK264" s="9">
        <f t="shared" si="570"/>
        <v>8.6464953313875737E-8</v>
      </c>
    </row>
    <row r="265" spans="2:89" x14ac:dyDescent="0.2">
      <c r="B265" s="1">
        <f t="shared" si="557"/>
        <v>44114</v>
      </c>
      <c r="C265" s="8">
        <f t="shared" si="551"/>
        <v>36.285714285714285</v>
      </c>
      <c r="D265">
        <f t="shared" si="564"/>
        <v>254</v>
      </c>
      <c r="E265" s="14">
        <f t="shared" si="558"/>
        <v>0.2</v>
      </c>
      <c r="F265" s="3">
        <f t="shared" si="552"/>
        <v>4.0551999668446754</v>
      </c>
      <c r="G265" s="4">
        <f t="shared" si="565"/>
        <v>3.4585981325924651E-7</v>
      </c>
      <c r="I265" s="13">
        <f t="shared" si="566"/>
        <v>8.6464953313875737E-8</v>
      </c>
      <c r="J265" s="13">
        <f t="shared" ref="J265:AC265" si="687">I264*(1-I$8)</f>
        <v>1.0375794397614549E-7</v>
      </c>
      <c r="K265" s="13">
        <f t="shared" si="687"/>
        <v>1.296974299693922E-7</v>
      </c>
      <c r="L265" s="13">
        <f t="shared" si="687"/>
        <v>1.6212178746050635E-7</v>
      </c>
      <c r="M265" s="13">
        <f t="shared" si="687"/>
        <v>2.0265223432370508E-7</v>
      </c>
      <c r="N265" s="13">
        <f t="shared" si="687"/>
        <v>2.5331529290161889E-7</v>
      </c>
      <c r="O265" s="13">
        <f t="shared" si="687"/>
        <v>3.1664411612231676E-7</v>
      </c>
      <c r="P265" s="13">
        <f t="shared" si="687"/>
        <v>3.958051451455415E-7</v>
      </c>
      <c r="Q265" s="13">
        <f t="shared" si="687"/>
        <v>4.9475643142043564E-7</v>
      </c>
      <c r="R265" s="13">
        <f t="shared" si="687"/>
        <v>6.184455392575895E-7</v>
      </c>
      <c r="S265" s="13">
        <f t="shared" si="687"/>
        <v>7.7305692404393197E-7</v>
      </c>
      <c r="T265" s="13">
        <f t="shared" si="687"/>
        <v>9.6632115501107913E-7</v>
      </c>
      <c r="U265" s="13">
        <f t="shared" si="687"/>
        <v>1.2079014436953551E-6</v>
      </c>
      <c r="V265" s="13">
        <f t="shared" si="687"/>
        <v>1.5098768045121734E-6</v>
      </c>
      <c r="W265" s="13">
        <f t="shared" si="687"/>
        <v>1.8873460054729957E-6</v>
      </c>
      <c r="X265" s="13">
        <f t="shared" si="687"/>
        <v>2.3591825065799631E-6</v>
      </c>
      <c r="Y265" s="13">
        <f t="shared" si="687"/>
        <v>2.948978132816701E-6</v>
      </c>
      <c r="Z265" s="13">
        <f t="shared" si="687"/>
        <v>3.6862226653829804E-6</v>
      </c>
      <c r="AA265" s="13">
        <f t="shared" si="687"/>
        <v>4.6077783307320128E-6</v>
      </c>
      <c r="AB265" s="13">
        <f t="shared" si="687"/>
        <v>5.7597229118576546E-6</v>
      </c>
      <c r="AC265" s="13">
        <f t="shared" si="687"/>
        <v>7.1996536373886934E-6</v>
      </c>
      <c r="AD265" s="13">
        <f t="shared" si="554"/>
        <v>4799999.9999640053</v>
      </c>
      <c r="AE265" s="13">
        <f t="shared" si="568"/>
        <v>4799999.999999675</v>
      </c>
      <c r="AF265" s="4"/>
      <c r="AG265">
        <f t="shared" si="663"/>
        <v>254</v>
      </c>
      <c r="AH265" s="4"/>
      <c r="AI265" s="4"/>
      <c r="AJ265" s="13">
        <f t="shared" ref="AJ265:BC265" si="688">I264*AI$8</f>
        <v>4.3232476656727296E-9</v>
      </c>
      <c r="AK265" s="13">
        <f t="shared" si="688"/>
        <v>0</v>
      </c>
      <c r="AL265" s="13">
        <f t="shared" si="688"/>
        <v>0</v>
      </c>
      <c r="AM265" s="13">
        <f t="shared" si="688"/>
        <v>0</v>
      </c>
      <c r="AN265" s="13">
        <f t="shared" si="688"/>
        <v>0</v>
      </c>
      <c r="AO265" s="13">
        <f t="shared" si="688"/>
        <v>0</v>
      </c>
      <c r="AP265" s="13">
        <f t="shared" si="688"/>
        <v>0</v>
      </c>
      <c r="AQ265" s="13">
        <f t="shared" si="688"/>
        <v>0</v>
      </c>
      <c r="AR265" s="13">
        <f t="shared" si="688"/>
        <v>0</v>
      </c>
      <c r="AS265" s="13">
        <f t="shared" si="688"/>
        <v>0</v>
      </c>
      <c r="AT265" s="13">
        <f t="shared" si="688"/>
        <v>0</v>
      </c>
      <c r="AU265" s="13">
        <f t="shared" si="688"/>
        <v>0</v>
      </c>
      <c r="AV265" s="13">
        <f t="shared" si="688"/>
        <v>0</v>
      </c>
      <c r="AW265" s="13">
        <f t="shared" si="688"/>
        <v>0</v>
      </c>
      <c r="AX265" s="13">
        <f t="shared" si="688"/>
        <v>0</v>
      </c>
      <c r="AY265" s="13">
        <f t="shared" si="688"/>
        <v>0</v>
      </c>
      <c r="AZ265" s="13">
        <f t="shared" si="688"/>
        <v>0</v>
      </c>
      <c r="BA265" s="13">
        <f t="shared" si="688"/>
        <v>0</v>
      </c>
      <c r="BB265" s="13">
        <f t="shared" si="688"/>
        <v>0</v>
      </c>
      <c r="BC265" s="13">
        <f t="shared" si="688"/>
        <v>0</v>
      </c>
      <c r="BD265" s="13">
        <f t="shared" si="561"/>
        <v>0</v>
      </c>
      <c r="BE265" s="13">
        <f t="shared" si="562"/>
        <v>4.3232476656727296E-9</v>
      </c>
      <c r="BF265" s="13">
        <f t="shared" si="563"/>
        <v>199999.99999998283</v>
      </c>
      <c r="BG265" s="4">
        <f t="shared" si="527"/>
        <v>4999999.9999996582</v>
      </c>
      <c r="BH265" s="4">
        <f t="shared" si="579"/>
        <v>1.0000000000002607</v>
      </c>
      <c r="BI265" s="4">
        <f t="shared" si="556"/>
        <v>3.9999999999999298</v>
      </c>
      <c r="BJ265" s="4"/>
      <c r="BK265" s="4">
        <f t="shared" si="523"/>
        <v>5000000.0000000037</v>
      </c>
      <c r="BM265">
        <f t="shared" si="524"/>
        <v>254</v>
      </c>
      <c r="BN265" s="11">
        <f t="shared" si="528"/>
        <v>7.2054127762342722E-14</v>
      </c>
      <c r="BO265" s="9">
        <f t="shared" si="529"/>
        <v>1.2460313586086003E-21</v>
      </c>
      <c r="BP265" s="9">
        <f t="shared" si="530"/>
        <v>1.4952376303230372E-21</v>
      </c>
      <c r="BQ265" s="9">
        <f t="shared" si="531"/>
        <v>1.8690470378924169E-21</v>
      </c>
      <c r="BR265" s="9">
        <f t="shared" si="532"/>
        <v>2.3363087973477395E-21</v>
      </c>
      <c r="BS265" s="9">
        <f t="shared" si="533"/>
        <v>2.9203859966568927E-21</v>
      </c>
      <c r="BT265" s="9">
        <f t="shared" si="534"/>
        <v>3.6504824957777032E-21</v>
      </c>
      <c r="BU265" s="9">
        <f t="shared" si="535"/>
        <v>4.563103119654299E-21</v>
      </c>
      <c r="BV265" s="9">
        <f t="shared" si="536"/>
        <v>5.703878899461891E-21</v>
      </c>
      <c r="BW265" s="9">
        <f t="shared" si="537"/>
        <v>7.1298486241617659E-21</v>
      </c>
      <c r="BX265" s="9">
        <f t="shared" si="538"/>
        <v>8.9123107799434602E-21</v>
      </c>
      <c r="BY265" s="9">
        <f t="shared" si="539"/>
        <v>0</v>
      </c>
      <c r="BZ265" s="9">
        <f t="shared" si="540"/>
        <v>0</v>
      </c>
      <c r="CA265" s="9">
        <f t="shared" si="541"/>
        <v>0</v>
      </c>
      <c r="CB265" s="9">
        <f t="shared" si="542"/>
        <v>0</v>
      </c>
      <c r="CC265" s="9">
        <f t="shared" si="543"/>
        <v>0</v>
      </c>
      <c r="CD265" s="9">
        <f t="shared" si="544"/>
        <v>0</v>
      </c>
      <c r="CE265" s="9">
        <f t="shared" si="545"/>
        <v>0</v>
      </c>
      <c r="CF265" s="9">
        <f t="shared" si="546"/>
        <v>0</v>
      </c>
      <c r="CG265" s="9">
        <f t="shared" si="547"/>
        <v>0</v>
      </c>
      <c r="CH265" s="9">
        <f t="shared" si="548"/>
        <v>0</v>
      </c>
      <c r="CI265" s="9">
        <f t="shared" si="549"/>
        <v>0</v>
      </c>
      <c r="CJ265" s="9">
        <f t="shared" si="550"/>
        <v>6.9171962651330299E-8</v>
      </c>
      <c r="CK265" s="9">
        <f t="shared" si="570"/>
        <v>6.9171962651370123E-8</v>
      </c>
    </row>
    <row r="266" spans="2:89" x14ac:dyDescent="0.2">
      <c r="B266" s="1">
        <f t="shared" si="557"/>
        <v>44115</v>
      </c>
      <c r="C266" s="8">
        <f t="shared" si="551"/>
        <v>36.428571428571431</v>
      </c>
      <c r="D266">
        <f t="shared" si="564"/>
        <v>255</v>
      </c>
      <c r="E266" s="14">
        <f t="shared" si="558"/>
        <v>0.2</v>
      </c>
      <c r="F266" s="3">
        <f t="shared" si="552"/>
        <v>4.0551999668446754</v>
      </c>
      <c r="G266" s="4">
        <f t="shared" si="565"/>
        <v>2.7668785060787638E-7</v>
      </c>
      <c r="I266" s="13">
        <f t="shared" si="566"/>
        <v>6.9171962651370123E-8</v>
      </c>
      <c r="J266" s="13">
        <f t="shared" ref="J266:AC266" si="689">I265*(1-I$8)</f>
        <v>8.3006355181320703E-8</v>
      </c>
      <c r="K266" s="13">
        <f t="shared" si="689"/>
        <v>1.0375794397614549E-7</v>
      </c>
      <c r="L266" s="13">
        <f t="shared" si="689"/>
        <v>1.296974299693922E-7</v>
      </c>
      <c r="M266" s="13">
        <f t="shared" si="689"/>
        <v>1.6212178746050635E-7</v>
      </c>
      <c r="N266" s="13">
        <f t="shared" si="689"/>
        <v>2.0265223432370508E-7</v>
      </c>
      <c r="O266" s="13">
        <f t="shared" si="689"/>
        <v>2.5331529290161889E-7</v>
      </c>
      <c r="P266" s="13">
        <f t="shared" si="689"/>
        <v>3.1664411612231676E-7</v>
      </c>
      <c r="Q266" s="13">
        <f t="shared" si="689"/>
        <v>3.958051451455415E-7</v>
      </c>
      <c r="R266" s="13">
        <f t="shared" si="689"/>
        <v>4.9475643142043564E-7</v>
      </c>
      <c r="S266" s="13">
        <f t="shared" si="689"/>
        <v>6.184455392575895E-7</v>
      </c>
      <c r="T266" s="13">
        <f t="shared" si="689"/>
        <v>7.7305692404393197E-7</v>
      </c>
      <c r="U266" s="13">
        <f t="shared" si="689"/>
        <v>9.6632115501107913E-7</v>
      </c>
      <c r="V266" s="13">
        <f t="shared" si="689"/>
        <v>1.2079014436953551E-6</v>
      </c>
      <c r="W266" s="13">
        <f t="shared" si="689"/>
        <v>1.5098768045121734E-6</v>
      </c>
      <c r="X266" s="13">
        <f t="shared" si="689"/>
        <v>1.8873460054729957E-6</v>
      </c>
      <c r="Y266" s="13">
        <f t="shared" si="689"/>
        <v>2.3591825065799631E-6</v>
      </c>
      <c r="Z266" s="13">
        <f t="shared" si="689"/>
        <v>2.948978132816701E-6</v>
      </c>
      <c r="AA266" s="13">
        <f t="shared" si="689"/>
        <v>3.6862226653829804E-6</v>
      </c>
      <c r="AB266" s="13">
        <f t="shared" si="689"/>
        <v>4.6077783307320128E-6</v>
      </c>
      <c r="AC266" s="13">
        <f t="shared" si="689"/>
        <v>5.7597229118576546E-6</v>
      </c>
      <c r="AD266" s="13">
        <f t="shared" si="554"/>
        <v>4799999.9999712054</v>
      </c>
      <c r="AE266" s="13">
        <f t="shared" si="568"/>
        <v>4799999.9999997411</v>
      </c>
      <c r="AF266" s="4"/>
      <c r="AG266">
        <f t="shared" si="663"/>
        <v>255</v>
      </c>
      <c r="AH266" s="4"/>
      <c r="AI266" s="4"/>
      <c r="AJ266" s="13">
        <f t="shared" ref="AJ266:BC266" si="690">I265*AI$8</f>
        <v>3.4585981325550296E-9</v>
      </c>
      <c r="AK266" s="13">
        <f t="shared" si="690"/>
        <v>0</v>
      </c>
      <c r="AL266" s="13">
        <f t="shared" si="690"/>
        <v>0</v>
      </c>
      <c r="AM266" s="13">
        <f t="shared" si="690"/>
        <v>0</v>
      </c>
      <c r="AN266" s="13">
        <f t="shared" si="690"/>
        <v>0</v>
      </c>
      <c r="AO266" s="13">
        <f t="shared" si="690"/>
        <v>0</v>
      </c>
      <c r="AP266" s="13">
        <f t="shared" si="690"/>
        <v>0</v>
      </c>
      <c r="AQ266" s="13">
        <f t="shared" si="690"/>
        <v>0</v>
      </c>
      <c r="AR266" s="13">
        <f t="shared" si="690"/>
        <v>0</v>
      </c>
      <c r="AS266" s="13">
        <f t="shared" si="690"/>
        <v>0</v>
      </c>
      <c r="AT266" s="13">
        <f t="shared" si="690"/>
        <v>0</v>
      </c>
      <c r="AU266" s="13">
        <f t="shared" si="690"/>
        <v>0</v>
      </c>
      <c r="AV266" s="13">
        <f t="shared" si="690"/>
        <v>0</v>
      </c>
      <c r="AW266" s="13">
        <f t="shared" si="690"/>
        <v>0</v>
      </c>
      <c r="AX266" s="13">
        <f t="shared" si="690"/>
        <v>0</v>
      </c>
      <c r="AY266" s="13">
        <f t="shared" si="690"/>
        <v>0</v>
      </c>
      <c r="AZ266" s="13">
        <f t="shared" si="690"/>
        <v>0</v>
      </c>
      <c r="BA266" s="13">
        <f t="shared" si="690"/>
        <v>0</v>
      </c>
      <c r="BB266" s="13">
        <f t="shared" si="690"/>
        <v>0</v>
      </c>
      <c r="BC266" s="13">
        <f t="shared" si="690"/>
        <v>0</v>
      </c>
      <c r="BD266" s="13">
        <f t="shared" si="561"/>
        <v>0</v>
      </c>
      <c r="BE266" s="13">
        <f t="shared" si="562"/>
        <v>3.4585981325550296E-9</v>
      </c>
      <c r="BF266" s="13">
        <f t="shared" si="563"/>
        <v>199999.99999998629</v>
      </c>
      <c r="BG266" s="4">
        <f t="shared" si="527"/>
        <v>4999999.9999997271</v>
      </c>
      <c r="BH266" s="4">
        <f t="shared" si="579"/>
        <v>1.0000000000002087</v>
      </c>
      <c r="BI266" s="4">
        <f t="shared" si="556"/>
        <v>3.999999999999944</v>
      </c>
      <c r="BJ266" s="4"/>
      <c r="BK266" s="4">
        <f t="shared" si="523"/>
        <v>5000000.0000000037</v>
      </c>
      <c r="BM266">
        <f t="shared" si="524"/>
        <v>255</v>
      </c>
      <c r="BN266" s="11">
        <f t="shared" si="528"/>
        <v>5.7643302209974029E-14</v>
      </c>
      <c r="BO266" s="9">
        <f t="shared" si="529"/>
        <v>7.9746006951399292E-22</v>
      </c>
      <c r="BP266" s="9">
        <f t="shared" si="530"/>
        <v>9.5695208341306272E-22</v>
      </c>
      <c r="BQ266" s="9">
        <f t="shared" si="531"/>
        <v>1.1961901042605019E-21</v>
      </c>
      <c r="BR266" s="9">
        <f t="shared" si="532"/>
        <v>1.4952376303165235E-21</v>
      </c>
      <c r="BS266" s="9">
        <f t="shared" si="533"/>
        <v>1.8690470378814293E-21</v>
      </c>
      <c r="BT266" s="9">
        <f t="shared" si="534"/>
        <v>2.3363087973295609E-21</v>
      </c>
      <c r="BU266" s="9">
        <f t="shared" si="535"/>
        <v>2.9203859966272213E-21</v>
      </c>
      <c r="BV266" s="9">
        <f t="shared" si="536"/>
        <v>3.6504824957297626E-21</v>
      </c>
      <c r="BW266" s="9">
        <f t="shared" si="537"/>
        <v>4.5631031195774168E-21</v>
      </c>
      <c r="BX266" s="9">
        <f t="shared" si="538"/>
        <v>5.7038788993392927E-21</v>
      </c>
      <c r="BY266" s="9">
        <f t="shared" si="539"/>
        <v>0</v>
      </c>
      <c r="BZ266" s="9">
        <f t="shared" si="540"/>
        <v>0</v>
      </c>
      <c r="CA266" s="9">
        <f t="shared" si="541"/>
        <v>0</v>
      </c>
      <c r="CB266" s="9">
        <f t="shared" si="542"/>
        <v>0</v>
      </c>
      <c r="CC266" s="9">
        <f t="shared" si="543"/>
        <v>0</v>
      </c>
      <c r="CD266" s="9">
        <f t="shared" si="544"/>
        <v>0</v>
      </c>
      <c r="CE266" s="9">
        <f t="shared" si="545"/>
        <v>0</v>
      </c>
      <c r="CF266" s="9">
        <f t="shared" si="546"/>
        <v>0</v>
      </c>
      <c r="CG266" s="9">
        <f t="shared" si="547"/>
        <v>0</v>
      </c>
      <c r="CH266" s="9">
        <f t="shared" si="548"/>
        <v>0</v>
      </c>
      <c r="CI266" s="9">
        <f t="shared" si="549"/>
        <v>0</v>
      </c>
      <c r="CJ266" s="9">
        <f t="shared" si="550"/>
        <v>5.5337570121243109E-8</v>
      </c>
      <c r="CK266" s="9">
        <f t="shared" si="570"/>
        <v>5.5337570121268599E-8</v>
      </c>
    </row>
    <row r="267" spans="2:89" x14ac:dyDescent="0.2">
      <c r="B267" s="1">
        <f t="shared" si="557"/>
        <v>44116</v>
      </c>
      <c r="C267" s="8">
        <f t="shared" si="551"/>
        <v>36.571428571428569</v>
      </c>
      <c r="D267">
        <f t="shared" si="564"/>
        <v>256</v>
      </c>
      <c r="E267" s="14">
        <f t="shared" si="558"/>
        <v>0.2</v>
      </c>
      <c r="F267" s="3">
        <f t="shared" si="552"/>
        <v>4.0551999668446754</v>
      </c>
      <c r="G267" s="4">
        <f t="shared" si="565"/>
        <v>2.2135028048660779E-7</v>
      </c>
      <c r="I267" s="13">
        <f t="shared" si="566"/>
        <v>5.5337570121268599E-8</v>
      </c>
      <c r="J267" s="13">
        <f t="shared" ref="J267:AC267" si="691">I266*(1-I$8)</f>
        <v>6.640508414531531E-8</v>
      </c>
      <c r="K267" s="13">
        <f t="shared" si="691"/>
        <v>8.3006355181320703E-8</v>
      </c>
      <c r="L267" s="13">
        <f t="shared" si="691"/>
        <v>1.0375794397614549E-7</v>
      </c>
      <c r="M267" s="13">
        <f t="shared" si="691"/>
        <v>1.296974299693922E-7</v>
      </c>
      <c r="N267" s="13">
        <f t="shared" si="691"/>
        <v>1.6212178746050635E-7</v>
      </c>
      <c r="O267" s="13">
        <f t="shared" si="691"/>
        <v>2.0265223432370508E-7</v>
      </c>
      <c r="P267" s="13">
        <f t="shared" si="691"/>
        <v>2.5331529290161889E-7</v>
      </c>
      <c r="Q267" s="13">
        <f t="shared" si="691"/>
        <v>3.1664411612231676E-7</v>
      </c>
      <c r="R267" s="13">
        <f t="shared" si="691"/>
        <v>3.958051451455415E-7</v>
      </c>
      <c r="S267" s="13">
        <f t="shared" si="691"/>
        <v>4.9475643142043564E-7</v>
      </c>
      <c r="T267" s="13">
        <f t="shared" si="691"/>
        <v>6.184455392575895E-7</v>
      </c>
      <c r="U267" s="13">
        <f t="shared" si="691"/>
        <v>7.7305692404393197E-7</v>
      </c>
      <c r="V267" s="13">
        <f t="shared" si="691"/>
        <v>9.6632115501107913E-7</v>
      </c>
      <c r="W267" s="13">
        <f t="shared" si="691"/>
        <v>1.2079014436953551E-6</v>
      </c>
      <c r="X267" s="13">
        <f t="shared" si="691"/>
        <v>1.5098768045121734E-6</v>
      </c>
      <c r="Y267" s="13">
        <f t="shared" si="691"/>
        <v>1.8873460054729957E-6</v>
      </c>
      <c r="Z267" s="13">
        <f t="shared" si="691"/>
        <v>2.3591825065799631E-6</v>
      </c>
      <c r="AA267" s="13">
        <f t="shared" si="691"/>
        <v>2.948978132816701E-6</v>
      </c>
      <c r="AB267" s="13">
        <f t="shared" si="691"/>
        <v>3.6862226653829804E-6</v>
      </c>
      <c r="AC267" s="13">
        <f t="shared" si="691"/>
        <v>4.6077783307320128E-6</v>
      </c>
      <c r="AD267" s="13">
        <f t="shared" si="554"/>
        <v>4799999.9999769647</v>
      </c>
      <c r="AE267" s="13">
        <f t="shared" si="568"/>
        <v>4799999.9999997932</v>
      </c>
      <c r="AF267" s="4"/>
      <c r="AG267">
        <f t="shared" si="663"/>
        <v>256</v>
      </c>
      <c r="AH267" s="4"/>
      <c r="AI267" s="4"/>
      <c r="AJ267" s="13">
        <f t="shared" ref="AJ267:BC267" si="692">I266*AI$8</f>
        <v>2.7668785060548051E-9</v>
      </c>
      <c r="AK267" s="13">
        <f t="shared" si="692"/>
        <v>0</v>
      </c>
      <c r="AL267" s="13">
        <f t="shared" si="692"/>
        <v>0</v>
      </c>
      <c r="AM267" s="13">
        <f t="shared" si="692"/>
        <v>0</v>
      </c>
      <c r="AN267" s="13">
        <f t="shared" si="692"/>
        <v>0</v>
      </c>
      <c r="AO267" s="13">
        <f t="shared" si="692"/>
        <v>0</v>
      </c>
      <c r="AP267" s="13">
        <f t="shared" si="692"/>
        <v>0</v>
      </c>
      <c r="AQ267" s="13">
        <f t="shared" si="692"/>
        <v>0</v>
      </c>
      <c r="AR267" s="13">
        <f t="shared" si="692"/>
        <v>0</v>
      </c>
      <c r="AS267" s="13">
        <f t="shared" si="692"/>
        <v>0</v>
      </c>
      <c r="AT267" s="13">
        <f t="shared" si="692"/>
        <v>0</v>
      </c>
      <c r="AU267" s="13">
        <f t="shared" si="692"/>
        <v>0</v>
      </c>
      <c r="AV267" s="13">
        <f t="shared" si="692"/>
        <v>0</v>
      </c>
      <c r="AW267" s="13">
        <f t="shared" si="692"/>
        <v>0</v>
      </c>
      <c r="AX267" s="13">
        <f t="shared" si="692"/>
        <v>0</v>
      </c>
      <c r="AY267" s="13">
        <f t="shared" si="692"/>
        <v>0</v>
      </c>
      <c r="AZ267" s="13">
        <f t="shared" si="692"/>
        <v>0</v>
      </c>
      <c r="BA267" s="13">
        <f t="shared" si="692"/>
        <v>0</v>
      </c>
      <c r="BB267" s="13">
        <f t="shared" si="692"/>
        <v>0</v>
      </c>
      <c r="BC267" s="13">
        <f t="shared" si="692"/>
        <v>0</v>
      </c>
      <c r="BD267" s="13">
        <f t="shared" si="561"/>
        <v>0</v>
      </c>
      <c r="BE267" s="13">
        <f t="shared" si="562"/>
        <v>2.7668785060548051E-9</v>
      </c>
      <c r="BF267" s="13">
        <f t="shared" si="563"/>
        <v>199999.99999998906</v>
      </c>
      <c r="BG267" s="4">
        <f t="shared" si="527"/>
        <v>4999999.9999997821</v>
      </c>
      <c r="BH267" s="4">
        <f t="shared" si="579"/>
        <v>1.000000000000167</v>
      </c>
      <c r="BI267" s="4">
        <f t="shared" si="556"/>
        <v>3.9999999999999556</v>
      </c>
      <c r="BJ267" s="4"/>
      <c r="BK267" s="4">
        <f t="shared" ref="BK267:BK330" si="693">G267+AE267+BF267</f>
        <v>5000000.0000000037</v>
      </c>
      <c r="BM267">
        <f t="shared" ref="BM267:BM330" si="694">D267</f>
        <v>256</v>
      </c>
      <c r="BN267" s="11">
        <f t="shared" si="528"/>
        <v>4.6114641768043146E-14</v>
      </c>
      <c r="BO267" s="9">
        <f t="shared" si="529"/>
        <v>5.1037444449125392E-22</v>
      </c>
      <c r="BP267" s="9">
        <f t="shared" si="530"/>
        <v>6.1244933338759544E-22</v>
      </c>
      <c r="BQ267" s="9">
        <f t="shared" si="531"/>
        <v>7.6556166673151132E-22</v>
      </c>
      <c r="BR267" s="9">
        <f t="shared" si="532"/>
        <v>9.5695208340972808E-22</v>
      </c>
      <c r="BS267" s="9">
        <f t="shared" si="533"/>
        <v>1.196190104254877E-21</v>
      </c>
      <c r="BT267" s="9">
        <f t="shared" si="534"/>
        <v>1.495237630307216E-21</v>
      </c>
      <c r="BU267" s="9">
        <f t="shared" si="535"/>
        <v>1.8690470378662397E-21</v>
      </c>
      <c r="BV267" s="9">
        <f t="shared" si="536"/>
        <v>2.3363087973050155E-21</v>
      </c>
      <c r="BW267" s="9">
        <f t="shared" si="537"/>
        <v>2.9203859965878586E-21</v>
      </c>
      <c r="BX267" s="9">
        <f t="shared" si="538"/>
        <v>3.6504824956669938E-21</v>
      </c>
      <c r="BY267" s="9">
        <f t="shared" si="539"/>
        <v>0</v>
      </c>
      <c r="BZ267" s="9">
        <f t="shared" si="540"/>
        <v>0</v>
      </c>
      <c r="CA267" s="9">
        <f t="shared" si="541"/>
        <v>0</v>
      </c>
      <c r="CB267" s="9">
        <f t="shared" si="542"/>
        <v>0</v>
      </c>
      <c r="CC267" s="9">
        <f t="shared" si="543"/>
        <v>0</v>
      </c>
      <c r="CD267" s="9">
        <f t="shared" si="544"/>
        <v>0</v>
      </c>
      <c r="CE267" s="9">
        <f t="shared" si="545"/>
        <v>0</v>
      </c>
      <c r="CF267" s="9">
        <f t="shared" si="546"/>
        <v>0</v>
      </c>
      <c r="CG267" s="9">
        <f t="shared" si="547"/>
        <v>0</v>
      </c>
      <c r="CH267" s="9">
        <f t="shared" si="548"/>
        <v>0</v>
      </c>
      <c r="CI267" s="9">
        <f t="shared" si="549"/>
        <v>0</v>
      </c>
      <c r="CJ267" s="9">
        <f t="shared" si="550"/>
        <v>4.4270056097108969E-8</v>
      </c>
      <c r="CK267" s="9">
        <f t="shared" si="570"/>
        <v>4.4270056097125281E-8</v>
      </c>
    </row>
    <row r="268" spans="2:89" x14ac:dyDescent="0.2">
      <c r="B268" s="1">
        <f t="shared" si="557"/>
        <v>44117</v>
      </c>
      <c r="C268" s="8">
        <f t="shared" si="551"/>
        <v>36.714285714285715</v>
      </c>
      <c r="D268">
        <f t="shared" si="564"/>
        <v>257</v>
      </c>
      <c r="E268" s="14">
        <f t="shared" si="558"/>
        <v>0.2</v>
      </c>
      <c r="F268" s="3">
        <f t="shared" si="552"/>
        <v>4.0551999668446754</v>
      </c>
      <c r="G268" s="4">
        <f t="shared" si="565"/>
        <v>1.7708022438948252E-7</v>
      </c>
      <c r="I268" s="13">
        <f t="shared" si="566"/>
        <v>4.4270056097125281E-8</v>
      </c>
      <c r="J268" s="13">
        <f t="shared" ref="J268:AC268" si="695">I267*(1-I$8)</f>
        <v>5.3124067316417851E-8</v>
      </c>
      <c r="K268" s="13">
        <f t="shared" si="695"/>
        <v>6.640508414531531E-8</v>
      </c>
      <c r="L268" s="13">
        <f t="shared" si="695"/>
        <v>8.3006355181320703E-8</v>
      </c>
      <c r="M268" s="13">
        <f t="shared" si="695"/>
        <v>1.0375794397614549E-7</v>
      </c>
      <c r="N268" s="13">
        <f t="shared" si="695"/>
        <v>1.296974299693922E-7</v>
      </c>
      <c r="O268" s="13">
        <f t="shared" si="695"/>
        <v>1.6212178746050635E-7</v>
      </c>
      <c r="P268" s="13">
        <f t="shared" si="695"/>
        <v>2.0265223432370508E-7</v>
      </c>
      <c r="Q268" s="13">
        <f t="shared" si="695"/>
        <v>2.5331529290161889E-7</v>
      </c>
      <c r="R268" s="13">
        <f t="shared" si="695"/>
        <v>3.1664411612231676E-7</v>
      </c>
      <c r="S268" s="13">
        <f t="shared" si="695"/>
        <v>3.958051451455415E-7</v>
      </c>
      <c r="T268" s="13">
        <f t="shared" si="695"/>
        <v>4.9475643142043564E-7</v>
      </c>
      <c r="U268" s="13">
        <f t="shared" si="695"/>
        <v>6.184455392575895E-7</v>
      </c>
      <c r="V268" s="13">
        <f t="shared" si="695"/>
        <v>7.7305692404393197E-7</v>
      </c>
      <c r="W268" s="13">
        <f t="shared" si="695"/>
        <v>9.6632115501107913E-7</v>
      </c>
      <c r="X268" s="13">
        <f t="shared" si="695"/>
        <v>1.2079014436953551E-6</v>
      </c>
      <c r="Y268" s="13">
        <f t="shared" si="695"/>
        <v>1.5098768045121734E-6</v>
      </c>
      <c r="Z268" s="13">
        <f t="shared" si="695"/>
        <v>1.8873460054729957E-6</v>
      </c>
      <c r="AA268" s="13">
        <f t="shared" si="695"/>
        <v>2.3591825065799631E-6</v>
      </c>
      <c r="AB268" s="13">
        <f t="shared" si="695"/>
        <v>2.948978132816701E-6</v>
      </c>
      <c r="AC268" s="13">
        <f t="shared" si="695"/>
        <v>3.6862226653829804E-6</v>
      </c>
      <c r="AD268" s="13">
        <f t="shared" si="554"/>
        <v>4799999.9999815729</v>
      </c>
      <c r="AE268" s="13">
        <f t="shared" si="568"/>
        <v>4799999.9999998361</v>
      </c>
      <c r="AF268" s="4"/>
      <c r="AG268">
        <f t="shared" si="663"/>
        <v>257</v>
      </c>
      <c r="AH268" s="4"/>
      <c r="AI268" s="4"/>
      <c r="AJ268" s="13">
        <f t="shared" ref="AJ268:BC268" si="696">I267*AI$8</f>
        <v>2.2135028048507442E-9</v>
      </c>
      <c r="AK268" s="13">
        <f t="shared" si="696"/>
        <v>0</v>
      </c>
      <c r="AL268" s="13">
        <f t="shared" si="696"/>
        <v>0</v>
      </c>
      <c r="AM268" s="13">
        <f t="shared" si="696"/>
        <v>0</v>
      </c>
      <c r="AN268" s="13">
        <f t="shared" si="696"/>
        <v>0</v>
      </c>
      <c r="AO268" s="13">
        <f t="shared" si="696"/>
        <v>0</v>
      </c>
      <c r="AP268" s="13">
        <f t="shared" si="696"/>
        <v>0</v>
      </c>
      <c r="AQ268" s="13">
        <f t="shared" si="696"/>
        <v>0</v>
      </c>
      <c r="AR268" s="13">
        <f t="shared" si="696"/>
        <v>0</v>
      </c>
      <c r="AS268" s="13">
        <f t="shared" si="696"/>
        <v>0</v>
      </c>
      <c r="AT268" s="13">
        <f t="shared" si="696"/>
        <v>0</v>
      </c>
      <c r="AU268" s="13">
        <f t="shared" si="696"/>
        <v>0</v>
      </c>
      <c r="AV268" s="13">
        <f t="shared" si="696"/>
        <v>0</v>
      </c>
      <c r="AW268" s="13">
        <f t="shared" si="696"/>
        <v>0</v>
      </c>
      <c r="AX268" s="13">
        <f t="shared" si="696"/>
        <v>0</v>
      </c>
      <c r="AY268" s="13">
        <f t="shared" si="696"/>
        <v>0</v>
      </c>
      <c r="AZ268" s="13">
        <f t="shared" si="696"/>
        <v>0</v>
      </c>
      <c r="BA268" s="13">
        <f t="shared" si="696"/>
        <v>0</v>
      </c>
      <c r="BB268" s="13">
        <f t="shared" si="696"/>
        <v>0</v>
      </c>
      <c r="BC268" s="13">
        <f t="shared" si="696"/>
        <v>0</v>
      </c>
      <c r="BD268" s="13">
        <f t="shared" si="561"/>
        <v>0</v>
      </c>
      <c r="BE268" s="13">
        <f t="shared" si="562"/>
        <v>2.2135028048507442E-9</v>
      </c>
      <c r="BF268" s="13">
        <f t="shared" si="563"/>
        <v>199999.99999999127</v>
      </c>
      <c r="BG268" s="4">
        <f t="shared" ref="BG268:BG331" si="697">AE268+BF268</f>
        <v>4999999.9999998277</v>
      </c>
      <c r="BH268" s="4">
        <f t="shared" si="579"/>
        <v>1.0000000000001334</v>
      </c>
      <c r="BI268" s="4">
        <f t="shared" si="556"/>
        <v>3.9999999999999631</v>
      </c>
      <c r="BJ268" s="4"/>
      <c r="BK268" s="4">
        <f t="shared" si="693"/>
        <v>5000000.0000000047</v>
      </c>
      <c r="BM268">
        <f t="shared" si="694"/>
        <v>257</v>
      </c>
      <c r="BN268" s="11">
        <f t="shared" ref="BN268:BN331" si="698">G268/(G268+AE268)</f>
        <v>3.6891713414475423E-14</v>
      </c>
      <c r="BO268" s="9">
        <f t="shared" ref="BO268:BO331" si="699">I268*$E268*$BN268*BO$7</f>
        <v>3.2663964447557921E-22</v>
      </c>
      <c r="BP268" s="9">
        <f t="shared" ref="BP268:BP331" si="700">J268*$E268*$BN268*BP$7</f>
        <v>3.919675733697176E-22</v>
      </c>
      <c r="BQ268" s="9">
        <f t="shared" ref="BQ268:BQ331" si="701">K268*$E268*$BN268*BQ$7</f>
        <v>4.8995946671061962E-22</v>
      </c>
      <c r="BR268" s="9">
        <f t="shared" ref="BR268:BR331" si="702">L268*$E268*$BN268*BR$7</f>
        <v>6.1244933338588815E-22</v>
      </c>
      <c r="BS268" s="9">
        <f t="shared" ref="BS268:BS331" si="703">M268*$E268*$BN268*BS$7</f>
        <v>7.6556166672863127E-22</v>
      </c>
      <c r="BT268" s="9">
        <f t="shared" ref="BT268:BT331" si="704">N268*$E268*$BN268*BT$7</f>
        <v>9.5695208340496253E-22</v>
      </c>
      <c r="BU268" s="9">
        <f t="shared" ref="BU268:BU331" si="705">O268*$E268*$BN268*BU$7</f>
        <v>1.1961901042470992E-21</v>
      </c>
      <c r="BV268" s="9">
        <f t="shared" ref="BV268:BV331" si="706">P268*$E268*$BN268*BV$7</f>
        <v>1.4952376302946497E-21</v>
      </c>
      <c r="BW268" s="9">
        <f t="shared" ref="BW268:BW331" si="707">Q268*$E268*$BN268*BW$7</f>
        <v>1.8690470378460851E-21</v>
      </c>
      <c r="BX268" s="9">
        <f t="shared" ref="BX268:BX331" si="708">R268*$E268*$BN268*BX$7</f>
        <v>2.3363087972728773E-21</v>
      </c>
      <c r="BY268" s="9">
        <f t="shared" ref="BY268:BY331" si="709">S268*$E268*$BN268*BY$7</f>
        <v>0</v>
      </c>
      <c r="BZ268" s="9">
        <f t="shared" ref="BZ268:BZ331" si="710">T268*$E268*$BN268*BZ$7</f>
        <v>0</v>
      </c>
      <c r="CA268" s="9">
        <f t="shared" ref="CA268:CA331" si="711">U268*$E268*$BN268*CA$7</f>
        <v>0</v>
      </c>
      <c r="CB268" s="9">
        <f t="shared" ref="CB268:CB331" si="712">V268*$E268*$BN268*CB$7</f>
        <v>0</v>
      </c>
      <c r="CC268" s="9">
        <f t="shared" ref="CC268:CC331" si="713">W268*$E268*$BN268*CC$7</f>
        <v>0</v>
      </c>
      <c r="CD268" s="9">
        <f t="shared" ref="CD268:CD331" si="714">X268*$E268*$BN268*CD$7</f>
        <v>0</v>
      </c>
      <c r="CE268" s="9">
        <f t="shared" ref="CE268:CE331" si="715">Y268*$E268*$BN268*CE$7</f>
        <v>0</v>
      </c>
      <c r="CF268" s="9">
        <f t="shared" ref="CF268:CF331" si="716">Z268*$E268*$BN268*CF$7</f>
        <v>0</v>
      </c>
      <c r="CG268" s="9">
        <f t="shared" ref="CG268:CG331" si="717">AA268*$E268*$BN268*CG$7</f>
        <v>0</v>
      </c>
      <c r="CH268" s="9">
        <f t="shared" ref="CH268:CH331" si="718">AB268*$E268*$BN268*CH$7</f>
        <v>0</v>
      </c>
      <c r="CI268" s="9">
        <f t="shared" ref="CI268:CI331" si="719">AC268*$E268*$BN268*CI$7</f>
        <v>0</v>
      </c>
      <c r="CJ268" s="9">
        <f t="shared" ref="CJ268:CJ331" si="720">AD268*$E268*$BN268*CJ$7</f>
        <v>3.5416044877760449E-8</v>
      </c>
      <c r="CK268" s="9">
        <f t="shared" si="570"/>
        <v>3.5416044877770891E-8</v>
      </c>
    </row>
    <row r="269" spans="2:89" x14ac:dyDescent="0.2">
      <c r="B269" s="1">
        <f t="shared" si="557"/>
        <v>44118</v>
      </c>
      <c r="C269" s="8">
        <f t="shared" ref="C269:C332" si="721">D269/7</f>
        <v>36.857142857142854</v>
      </c>
      <c r="D269">
        <f t="shared" si="564"/>
        <v>258</v>
      </c>
      <c r="E269" s="14">
        <f t="shared" si="558"/>
        <v>0.2</v>
      </c>
      <c r="F269" s="3">
        <f t="shared" ref="F269:F332" si="722">EXP(7*E269)</f>
        <v>4.0551999668446754</v>
      </c>
      <c r="G269" s="4">
        <f t="shared" si="565"/>
        <v>1.4166417951171164E-7</v>
      </c>
      <c r="I269" s="13">
        <f t="shared" si="566"/>
        <v>3.5416044877770891E-8</v>
      </c>
      <c r="J269" s="13">
        <f t="shared" ref="J269:AC269" si="723">I268*(1-I$8)</f>
        <v>4.249925385324027E-8</v>
      </c>
      <c r="K269" s="13">
        <f t="shared" si="723"/>
        <v>5.3124067316417851E-8</v>
      </c>
      <c r="L269" s="13">
        <f t="shared" si="723"/>
        <v>6.640508414531531E-8</v>
      </c>
      <c r="M269" s="13">
        <f t="shared" si="723"/>
        <v>8.3006355181320703E-8</v>
      </c>
      <c r="N269" s="13">
        <f t="shared" si="723"/>
        <v>1.0375794397614549E-7</v>
      </c>
      <c r="O269" s="13">
        <f t="shared" si="723"/>
        <v>1.296974299693922E-7</v>
      </c>
      <c r="P269" s="13">
        <f t="shared" si="723"/>
        <v>1.6212178746050635E-7</v>
      </c>
      <c r="Q269" s="13">
        <f t="shared" si="723"/>
        <v>2.0265223432370508E-7</v>
      </c>
      <c r="R269" s="13">
        <f t="shared" si="723"/>
        <v>2.5331529290161889E-7</v>
      </c>
      <c r="S269" s="13">
        <f t="shared" si="723"/>
        <v>3.1664411612231676E-7</v>
      </c>
      <c r="T269" s="13">
        <f t="shared" si="723"/>
        <v>3.958051451455415E-7</v>
      </c>
      <c r="U269" s="13">
        <f t="shared" si="723"/>
        <v>4.9475643142043564E-7</v>
      </c>
      <c r="V269" s="13">
        <f t="shared" si="723"/>
        <v>6.184455392575895E-7</v>
      </c>
      <c r="W269" s="13">
        <f t="shared" si="723"/>
        <v>7.7305692404393197E-7</v>
      </c>
      <c r="X269" s="13">
        <f t="shared" si="723"/>
        <v>9.6632115501107913E-7</v>
      </c>
      <c r="Y269" s="13">
        <f t="shared" si="723"/>
        <v>1.2079014436953551E-6</v>
      </c>
      <c r="Z269" s="13">
        <f t="shared" si="723"/>
        <v>1.5098768045121734E-6</v>
      </c>
      <c r="AA269" s="13">
        <f t="shared" si="723"/>
        <v>1.8873460054729957E-6</v>
      </c>
      <c r="AB269" s="13">
        <f t="shared" si="723"/>
        <v>2.3591825065799631E-6</v>
      </c>
      <c r="AC269" s="13">
        <f t="shared" si="723"/>
        <v>2.948978132816701E-6</v>
      </c>
      <c r="AD269" s="13">
        <f t="shared" ref="AD269:AD332" si="724">AD268+AC268*(1-AC$8)</f>
        <v>4799999.999985259</v>
      </c>
      <c r="AE269" s="13">
        <f t="shared" si="568"/>
        <v>4799999.9999998696</v>
      </c>
      <c r="AF269" s="4"/>
      <c r="AG269">
        <f t="shared" si="663"/>
        <v>258</v>
      </c>
      <c r="AH269" s="4"/>
      <c r="AI269" s="4"/>
      <c r="AJ269" s="13">
        <f t="shared" ref="AJ269:BC269" si="725">I268*AI$8</f>
        <v>1.7708022438850113E-9</v>
      </c>
      <c r="AK269" s="13">
        <f t="shared" si="725"/>
        <v>0</v>
      </c>
      <c r="AL269" s="13">
        <f t="shared" si="725"/>
        <v>0</v>
      </c>
      <c r="AM269" s="13">
        <f t="shared" si="725"/>
        <v>0</v>
      </c>
      <c r="AN269" s="13">
        <f t="shared" si="725"/>
        <v>0</v>
      </c>
      <c r="AO269" s="13">
        <f t="shared" si="725"/>
        <v>0</v>
      </c>
      <c r="AP269" s="13">
        <f t="shared" si="725"/>
        <v>0</v>
      </c>
      <c r="AQ269" s="13">
        <f t="shared" si="725"/>
        <v>0</v>
      </c>
      <c r="AR269" s="13">
        <f t="shared" si="725"/>
        <v>0</v>
      </c>
      <c r="AS269" s="13">
        <f t="shared" si="725"/>
        <v>0</v>
      </c>
      <c r="AT269" s="13">
        <f t="shared" si="725"/>
        <v>0</v>
      </c>
      <c r="AU269" s="13">
        <f t="shared" si="725"/>
        <v>0</v>
      </c>
      <c r="AV269" s="13">
        <f t="shared" si="725"/>
        <v>0</v>
      </c>
      <c r="AW269" s="13">
        <f t="shared" si="725"/>
        <v>0</v>
      </c>
      <c r="AX269" s="13">
        <f t="shared" si="725"/>
        <v>0</v>
      </c>
      <c r="AY269" s="13">
        <f t="shared" si="725"/>
        <v>0</v>
      </c>
      <c r="AZ269" s="13">
        <f t="shared" si="725"/>
        <v>0</v>
      </c>
      <c r="BA269" s="13">
        <f t="shared" si="725"/>
        <v>0</v>
      </c>
      <c r="BB269" s="13">
        <f t="shared" si="725"/>
        <v>0</v>
      </c>
      <c r="BC269" s="13">
        <f t="shared" si="725"/>
        <v>0</v>
      </c>
      <c r="BD269" s="13">
        <f t="shared" si="561"/>
        <v>0</v>
      </c>
      <c r="BE269" s="13">
        <f t="shared" si="562"/>
        <v>1.7708022438850113E-9</v>
      </c>
      <c r="BF269" s="13">
        <f t="shared" si="563"/>
        <v>199999.99999999304</v>
      </c>
      <c r="BG269" s="4">
        <f t="shared" si="697"/>
        <v>4999999.9999998631</v>
      </c>
      <c r="BH269" s="4">
        <f t="shared" si="579"/>
        <v>1.000000000000107</v>
      </c>
      <c r="BI269" s="4">
        <f t="shared" ref="BI269:BI332" si="726">BF269/BG269*100</f>
        <v>3.9999999999999702</v>
      </c>
      <c r="BJ269" s="4"/>
      <c r="BK269" s="4">
        <f t="shared" si="693"/>
        <v>5000000.0000000047</v>
      </c>
      <c r="BM269">
        <f t="shared" si="694"/>
        <v>258</v>
      </c>
      <c r="BN269" s="11">
        <f t="shared" si="698"/>
        <v>2.9513370731606521E-14</v>
      </c>
      <c r="BO269" s="9">
        <f t="shared" si="699"/>
        <v>2.090493724649733E-22</v>
      </c>
      <c r="BP269" s="9">
        <f t="shared" si="700"/>
        <v>2.5085924695746738E-22</v>
      </c>
      <c r="BQ269" s="9">
        <f t="shared" si="701"/>
        <v>3.1357405869605227E-22</v>
      </c>
      <c r="BR269" s="9">
        <f t="shared" si="702"/>
        <v>3.9196757336884341E-22</v>
      </c>
      <c r="BS269" s="9">
        <f t="shared" si="703"/>
        <v>4.8995946670914517E-22</v>
      </c>
      <c r="BT269" s="9">
        <f t="shared" si="704"/>
        <v>6.1244933338344839E-22</v>
      </c>
      <c r="BU269" s="9">
        <f t="shared" si="705"/>
        <v>7.6556166672464925E-22</v>
      </c>
      <c r="BV269" s="9">
        <f t="shared" si="706"/>
        <v>9.5695208339852835E-22</v>
      </c>
      <c r="BW269" s="9">
        <f t="shared" si="707"/>
        <v>1.196190104236781E-21</v>
      </c>
      <c r="BX269" s="9">
        <f t="shared" si="708"/>
        <v>1.4952376302781945E-21</v>
      </c>
      <c r="BY269" s="9">
        <f t="shared" si="709"/>
        <v>0</v>
      </c>
      <c r="BZ269" s="9">
        <f t="shared" si="710"/>
        <v>0</v>
      </c>
      <c r="CA269" s="9">
        <f t="shared" si="711"/>
        <v>0</v>
      </c>
      <c r="CB269" s="9">
        <f t="shared" si="712"/>
        <v>0</v>
      </c>
      <c r="CC269" s="9">
        <f t="shared" si="713"/>
        <v>0</v>
      </c>
      <c r="CD269" s="9">
        <f t="shared" si="714"/>
        <v>0</v>
      </c>
      <c r="CE269" s="9">
        <f t="shared" si="715"/>
        <v>0</v>
      </c>
      <c r="CF269" s="9">
        <f t="shared" si="716"/>
        <v>0</v>
      </c>
      <c r="CG269" s="9">
        <f t="shared" si="717"/>
        <v>0</v>
      </c>
      <c r="CH269" s="9">
        <f t="shared" si="718"/>
        <v>0</v>
      </c>
      <c r="CI269" s="9">
        <f t="shared" si="719"/>
        <v>0</v>
      </c>
      <c r="CJ269" s="9">
        <f t="shared" si="720"/>
        <v>2.833283590225525E-8</v>
      </c>
      <c r="CK269" s="9">
        <f t="shared" si="570"/>
        <v>2.8332835902261931E-8</v>
      </c>
    </row>
    <row r="270" spans="2:89" x14ac:dyDescent="0.2">
      <c r="B270" s="1">
        <f t="shared" ref="B270:B333" si="727">B269+1</f>
        <v>44119</v>
      </c>
      <c r="C270" s="8">
        <f t="shared" si="721"/>
        <v>37</v>
      </c>
      <c r="D270">
        <f t="shared" si="564"/>
        <v>259</v>
      </c>
      <c r="E270" s="14">
        <f t="shared" ref="E270:E333" si="728">E269</f>
        <v>0.2</v>
      </c>
      <c r="F270" s="3">
        <f t="shared" si="722"/>
        <v>4.0551999668446754</v>
      </c>
      <c r="G270" s="4">
        <f t="shared" si="565"/>
        <v>1.1333134360944971E-7</v>
      </c>
      <c r="I270" s="13">
        <f t="shared" si="566"/>
        <v>2.8332835902261931E-8</v>
      </c>
      <c r="J270" s="13">
        <f t="shared" ref="J270:AC270" si="729">I269*(1-I$8)</f>
        <v>3.3999403082660051E-8</v>
      </c>
      <c r="K270" s="13">
        <f t="shared" si="729"/>
        <v>4.249925385324027E-8</v>
      </c>
      <c r="L270" s="13">
        <f t="shared" si="729"/>
        <v>5.3124067316417851E-8</v>
      </c>
      <c r="M270" s="13">
        <f t="shared" si="729"/>
        <v>6.640508414531531E-8</v>
      </c>
      <c r="N270" s="13">
        <f t="shared" si="729"/>
        <v>8.3006355181320703E-8</v>
      </c>
      <c r="O270" s="13">
        <f t="shared" si="729"/>
        <v>1.0375794397614549E-7</v>
      </c>
      <c r="P270" s="13">
        <f t="shared" si="729"/>
        <v>1.296974299693922E-7</v>
      </c>
      <c r="Q270" s="13">
        <f t="shared" si="729"/>
        <v>1.6212178746050635E-7</v>
      </c>
      <c r="R270" s="13">
        <f t="shared" si="729"/>
        <v>2.0265223432370508E-7</v>
      </c>
      <c r="S270" s="13">
        <f t="shared" si="729"/>
        <v>2.5331529290161889E-7</v>
      </c>
      <c r="T270" s="13">
        <f t="shared" si="729"/>
        <v>3.1664411612231676E-7</v>
      </c>
      <c r="U270" s="13">
        <f t="shared" si="729"/>
        <v>3.958051451455415E-7</v>
      </c>
      <c r="V270" s="13">
        <f t="shared" si="729"/>
        <v>4.9475643142043564E-7</v>
      </c>
      <c r="W270" s="13">
        <f t="shared" si="729"/>
        <v>6.184455392575895E-7</v>
      </c>
      <c r="X270" s="13">
        <f t="shared" si="729"/>
        <v>7.7305692404393197E-7</v>
      </c>
      <c r="Y270" s="13">
        <f t="shared" si="729"/>
        <v>9.6632115501107913E-7</v>
      </c>
      <c r="Z270" s="13">
        <f t="shared" si="729"/>
        <v>1.2079014436953551E-6</v>
      </c>
      <c r="AA270" s="13">
        <f t="shared" si="729"/>
        <v>1.5098768045121734E-6</v>
      </c>
      <c r="AB270" s="13">
        <f t="shared" si="729"/>
        <v>1.8873460054729957E-6</v>
      </c>
      <c r="AC270" s="13">
        <f t="shared" si="729"/>
        <v>2.3591825065799631E-6</v>
      </c>
      <c r="AD270" s="13">
        <f t="shared" si="724"/>
        <v>4799999.9999882076</v>
      </c>
      <c r="AE270" s="13">
        <f t="shared" si="568"/>
        <v>4799999.9999998957</v>
      </c>
      <c r="AF270" s="4"/>
      <c r="AG270">
        <f t="shared" si="663"/>
        <v>259</v>
      </c>
      <c r="AH270" s="4"/>
      <c r="AI270" s="4"/>
      <c r="AJ270" s="13">
        <f t="shared" ref="AJ270:BC270" si="730">I269*AI$8</f>
        <v>1.4166417951108356E-9</v>
      </c>
      <c r="AK270" s="13">
        <f t="shared" si="730"/>
        <v>0</v>
      </c>
      <c r="AL270" s="13">
        <f t="shared" si="730"/>
        <v>0</v>
      </c>
      <c r="AM270" s="13">
        <f t="shared" si="730"/>
        <v>0</v>
      </c>
      <c r="AN270" s="13">
        <f t="shared" si="730"/>
        <v>0</v>
      </c>
      <c r="AO270" s="13">
        <f t="shared" si="730"/>
        <v>0</v>
      </c>
      <c r="AP270" s="13">
        <f t="shared" si="730"/>
        <v>0</v>
      </c>
      <c r="AQ270" s="13">
        <f t="shared" si="730"/>
        <v>0</v>
      </c>
      <c r="AR270" s="13">
        <f t="shared" si="730"/>
        <v>0</v>
      </c>
      <c r="AS270" s="13">
        <f t="shared" si="730"/>
        <v>0</v>
      </c>
      <c r="AT270" s="13">
        <f t="shared" si="730"/>
        <v>0</v>
      </c>
      <c r="AU270" s="13">
        <f t="shared" si="730"/>
        <v>0</v>
      </c>
      <c r="AV270" s="13">
        <f t="shared" si="730"/>
        <v>0</v>
      </c>
      <c r="AW270" s="13">
        <f t="shared" si="730"/>
        <v>0</v>
      </c>
      <c r="AX270" s="13">
        <f t="shared" si="730"/>
        <v>0</v>
      </c>
      <c r="AY270" s="13">
        <f t="shared" si="730"/>
        <v>0</v>
      </c>
      <c r="AZ270" s="13">
        <f t="shared" si="730"/>
        <v>0</v>
      </c>
      <c r="BA270" s="13">
        <f t="shared" si="730"/>
        <v>0</v>
      </c>
      <c r="BB270" s="13">
        <f t="shared" si="730"/>
        <v>0</v>
      </c>
      <c r="BC270" s="13">
        <f t="shared" si="730"/>
        <v>0</v>
      </c>
      <c r="BD270" s="13">
        <f t="shared" ref="BD270:BD333" si="731">AC269*BC$8</f>
        <v>0</v>
      </c>
      <c r="BE270" s="13">
        <f t="shared" ref="BE270:BE333" si="732">SUM(AJ270:BD270)</f>
        <v>1.4166417951108356E-9</v>
      </c>
      <c r="BF270" s="13">
        <f t="shared" ref="BF270:BF333" si="733">BF269+BE270</f>
        <v>199999.99999999447</v>
      </c>
      <c r="BG270" s="4">
        <f t="shared" si="697"/>
        <v>4999999.9999998901</v>
      </c>
      <c r="BH270" s="4">
        <f t="shared" si="579"/>
        <v>1.0000000000000853</v>
      </c>
      <c r="BI270" s="4">
        <f t="shared" si="726"/>
        <v>3.9999999999999774</v>
      </c>
      <c r="BJ270" s="4"/>
      <c r="BK270" s="4">
        <f t="shared" si="693"/>
        <v>5000000.0000000037</v>
      </c>
      <c r="BM270">
        <f t="shared" si="694"/>
        <v>259</v>
      </c>
      <c r="BN270" s="11">
        <f t="shared" si="698"/>
        <v>2.3610696585301976E-14</v>
      </c>
      <c r="BO270" s="9">
        <f t="shared" si="699"/>
        <v>1.3379159837789141E-22</v>
      </c>
      <c r="BP270" s="9">
        <f t="shared" si="700"/>
        <v>1.6054991805321343E-22</v>
      </c>
      <c r="BQ270" s="9">
        <f t="shared" si="701"/>
        <v>2.0068739756611637E-22</v>
      </c>
      <c r="BR270" s="9">
        <f t="shared" si="702"/>
        <v>2.508592469570199E-22</v>
      </c>
      <c r="BS270" s="9">
        <f t="shared" si="703"/>
        <v>3.1357405869529732E-22</v>
      </c>
      <c r="BT270" s="9">
        <f t="shared" si="704"/>
        <v>3.9196757336759437E-22</v>
      </c>
      <c r="BU270" s="9">
        <f t="shared" si="705"/>
        <v>4.8995946670710649E-22</v>
      </c>
      <c r="BV270" s="9">
        <f t="shared" si="706"/>
        <v>6.1244933338015409E-22</v>
      </c>
      <c r="BW270" s="9">
        <f t="shared" si="707"/>
        <v>7.6556166671936602E-22</v>
      </c>
      <c r="BX270" s="9">
        <f t="shared" si="708"/>
        <v>9.5695208339010391E-22</v>
      </c>
      <c r="BY270" s="9">
        <f t="shared" si="709"/>
        <v>0</v>
      </c>
      <c r="BZ270" s="9">
        <f t="shared" si="710"/>
        <v>0</v>
      </c>
      <c r="CA270" s="9">
        <f t="shared" si="711"/>
        <v>0</v>
      </c>
      <c r="CB270" s="9">
        <f t="shared" si="712"/>
        <v>0</v>
      </c>
      <c r="CC270" s="9">
        <f t="shared" si="713"/>
        <v>0</v>
      </c>
      <c r="CD270" s="9">
        <f t="shared" si="714"/>
        <v>0</v>
      </c>
      <c r="CE270" s="9">
        <f t="shared" si="715"/>
        <v>0</v>
      </c>
      <c r="CF270" s="9">
        <f t="shared" si="716"/>
        <v>0</v>
      </c>
      <c r="CG270" s="9">
        <f t="shared" si="717"/>
        <v>0</v>
      </c>
      <c r="CH270" s="9">
        <f t="shared" si="718"/>
        <v>0</v>
      </c>
      <c r="CI270" s="9">
        <f t="shared" si="719"/>
        <v>0</v>
      </c>
      <c r="CJ270" s="9">
        <f t="shared" si="720"/>
        <v>2.266626872183421E-8</v>
      </c>
      <c r="CK270" s="9">
        <f t="shared" si="570"/>
        <v>2.2666268721838485E-8</v>
      </c>
    </row>
    <row r="271" spans="2:89" x14ac:dyDescent="0.2">
      <c r="B271" s="1">
        <f t="shared" si="727"/>
        <v>44120</v>
      </c>
      <c r="C271" s="8">
        <f t="shared" si="721"/>
        <v>37.142857142857146</v>
      </c>
      <c r="D271">
        <f t="shared" ref="D271:D334" si="734">D270+1</f>
        <v>260</v>
      </c>
      <c r="E271" s="14">
        <f t="shared" si="728"/>
        <v>0.2</v>
      </c>
      <c r="F271" s="3">
        <f t="shared" si="722"/>
        <v>4.0551999668446754</v>
      </c>
      <c r="G271" s="4">
        <f t="shared" ref="G271:G334" si="735">G270-I271</f>
        <v>9.0665074887611227E-8</v>
      </c>
      <c r="I271" s="13">
        <f t="shared" ref="I271:I334" si="736">CK270</f>
        <v>2.2666268721838485E-8</v>
      </c>
      <c r="J271" s="13">
        <f t="shared" ref="J271:AC271" si="737">I270*(1-I$8)</f>
        <v>2.7199522466171453E-8</v>
      </c>
      <c r="K271" s="13">
        <f t="shared" si="737"/>
        <v>3.3999403082660051E-8</v>
      </c>
      <c r="L271" s="13">
        <f t="shared" si="737"/>
        <v>4.249925385324027E-8</v>
      </c>
      <c r="M271" s="13">
        <f t="shared" si="737"/>
        <v>5.3124067316417851E-8</v>
      </c>
      <c r="N271" s="13">
        <f t="shared" si="737"/>
        <v>6.640508414531531E-8</v>
      </c>
      <c r="O271" s="13">
        <f t="shared" si="737"/>
        <v>8.3006355181320703E-8</v>
      </c>
      <c r="P271" s="13">
        <f t="shared" si="737"/>
        <v>1.0375794397614549E-7</v>
      </c>
      <c r="Q271" s="13">
        <f t="shared" si="737"/>
        <v>1.296974299693922E-7</v>
      </c>
      <c r="R271" s="13">
        <f t="shared" si="737"/>
        <v>1.6212178746050635E-7</v>
      </c>
      <c r="S271" s="13">
        <f t="shared" si="737"/>
        <v>2.0265223432370508E-7</v>
      </c>
      <c r="T271" s="13">
        <f t="shared" si="737"/>
        <v>2.5331529290161889E-7</v>
      </c>
      <c r="U271" s="13">
        <f t="shared" si="737"/>
        <v>3.1664411612231676E-7</v>
      </c>
      <c r="V271" s="13">
        <f t="shared" si="737"/>
        <v>3.958051451455415E-7</v>
      </c>
      <c r="W271" s="13">
        <f t="shared" si="737"/>
        <v>4.9475643142043564E-7</v>
      </c>
      <c r="X271" s="13">
        <f t="shared" si="737"/>
        <v>6.184455392575895E-7</v>
      </c>
      <c r="Y271" s="13">
        <f t="shared" si="737"/>
        <v>7.7305692404393197E-7</v>
      </c>
      <c r="Z271" s="13">
        <f t="shared" si="737"/>
        <v>9.6632115501107913E-7</v>
      </c>
      <c r="AA271" s="13">
        <f t="shared" si="737"/>
        <v>1.2079014436953551E-6</v>
      </c>
      <c r="AB271" s="13">
        <f t="shared" si="737"/>
        <v>1.5098768045121734E-6</v>
      </c>
      <c r="AC271" s="13">
        <f t="shared" si="737"/>
        <v>1.8873460054729957E-6</v>
      </c>
      <c r="AD271" s="13">
        <f t="shared" si="724"/>
        <v>4799999.9999905666</v>
      </c>
      <c r="AE271" s="13">
        <f t="shared" ref="AE271:AE334" si="738">SUM(I271:AD271)</f>
        <v>4799999.9999999171</v>
      </c>
      <c r="AF271" s="4"/>
      <c r="AG271">
        <f t="shared" si="663"/>
        <v>260</v>
      </c>
      <c r="AH271" s="4"/>
      <c r="AI271" s="4"/>
      <c r="AJ271" s="13">
        <f t="shared" ref="AJ271:BC271" si="739">I270*AI$8</f>
        <v>1.1333134360904772E-9</v>
      </c>
      <c r="AK271" s="13">
        <f t="shared" si="739"/>
        <v>0</v>
      </c>
      <c r="AL271" s="13">
        <f t="shared" si="739"/>
        <v>0</v>
      </c>
      <c r="AM271" s="13">
        <f t="shared" si="739"/>
        <v>0</v>
      </c>
      <c r="AN271" s="13">
        <f t="shared" si="739"/>
        <v>0</v>
      </c>
      <c r="AO271" s="13">
        <f t="shared" si="739"/>
        <v>0</v>
      </c>
      <c r="AP271" s="13">
        <f t="shared" si="739"/>
        <v>0</v>
      </c>
      <c r="AQ271" s="13">
        <f t="shared" si="739"/>
        <v>0</v>
      </c>
      <c r="AR271" s="13">
        <f t="shared" si="739"/>
        <v>0</v>
      </c>
      <c r="AS271" s="13">
        <f t="shared" si="739"/>
        <v>0</v>
      </c>
      <c r="AT271" s="13">
        <f t="shared" si="739"/>
        <v>0</v>
      </c>
      <c r="AU271" s="13">
        <f t="shared" si="739"/>
        <v>0</v>
      </c>
      <c r="AV271" s="13">
        <f t="shared" si="739"/>
        <v>0</v>
      </c>
      <c r="AW271" s="13">
        <f t="shared" si="739"/>
        <v>0</v>
      </c>
      <c r="AX271" s="13">
        <f t="shared" si="739"/>
        <v>0</v>
      </c>
      <c r="AY271" s="13">
        <f t="shared" si="739"/>
        <v>0</v>
      </c>
      <c r="AZ271" s="13">
        <f t="shared" si="739"/>
        <v>0</v>
      </c>
      <c r="BA271" s="13">
        <f t="shared" si="739"/>
        <v>0</v>
      </c>
      <c r="BB271" s="13">
        <f t="shared" si="739"/>
        <v>0</v>
      </c>
      <c r="BC271" s="13">
        <f t="shared" si="739"/>
        <v>0</v>
      </c>
      <c r="BD271" s="13">
        <f t="shared" si="731"/>
        <v>0</v>
      </c>
      <c r="BE271" s="13">
        <f t="shared" si="732"/>
        <v>1.1333134360904772E-9</v>
      </c>
      <c r="BF271" s="13">
        <f t="shared" si="733"/>
        <v>199999.99999999561</v>
      </c>
      <c r="BG271" s="4">
        <f t="shared" si="697"/>
        <v>4999999.9999999125</v>
      </c>
      <c r="BH271" s="4">
        <f t="shared" si="579"/>
        <v>1.0000000000000682</v>
      </c>
      <c r="BI271" s="4">
        <f t="shared" si="726"/>
        <v>3.9999999999999822</v>
      </c>
      <c r="BJ271" s="4"/>
      <c r="BK271" s="4">
        <f t="shared" si="693"/>
        <v>5000000.0000000028</v>
      </c>
      <c r="BM271">
        <f t="shared" si="694"/>
        <v>260</v>
      </c>
      <c r="BN271" s="11">
        <f t="shared" si="698"/>
        <v>1.8888557268252309E-14</v>
      </c>
      <c r="BO271" s="9">
        <f t="shared" si="699"/>
        <v>8.5626622962008456E-23</v>
      </c>
      <c r="BP271" s="9">
        <f t="shared" si="700"/>
        <v>1.0275194755427895E-22</v>
      </c>
      <c r="BQ271" s="9">
        <f t="shared" si="701"/>
        <v>1.2843993444264371E-22</v>
      </c>
      <c r="BR271" s="9">
        <f t="shared" si="702"/>
        <v>1.6054991805298428E-22</v>
      </c>
      <c r="BS271" s="9">
        <f t="shared" si="703"/>
        <v>2.0068739756572987E-22</v>
      </c>
      <c r="BT271" s="9">
        <f t="shared" si="704"/>
        <v>2.5085924695638033E-22</v>
      </c>
      <c r="BU271" s="9">
        <f t="shared" si="705"/>
        <v>3.1357405869425357E-22</v>
      </c>
      <c r="BV271" s="9">
        <f t="shared" si="706"/>
        <v>3.9196757336590782E-22</v>
      </c>
      <c r="BW271" s="9">
        <f t="shared" si="707"/>
        <v>4.8995946670440154E-22</v>
      </c>
      <c r="BX271" s="9">
        <f t="shared" si="708"/>
        <v>6.1244933337584069E-22</v>
      </c>
      <c r="BY271" s="9">
        <f t="shared" si="709"/>
        <v>0</v>
      </c>
      <c r="BZ271" s="9">
        <f t="shared" si="710"/>
        <v>0</v>
      </c>
      <c r="CA271" s="9">
        <f t="shared" si="711"/>
        <v>0</v>
      </c>
      <c r="CB271" s="9">
        <f t="shared" si="712"/>
        <v>0</v>
      </c>
      <c r="CC271" s="9">
        <f t="shared" si="713"/>
        <v>0</v>
      </c>
      <c r="CD271" s="9">
        <f t="shared" si="714"/>
        <v>0</v>
      </c>
      <c r="CE271" s="9">
        <f t="shared" si="715"/>
        <v>0</v>
      </c>
      <c r="CF271" s="9">
        <f t="shared" si="716"/>
        <v>0</v>
      </c>
      <c r="CG271" s="9">
        <f t="shared" si="717"/>
        <v>0</v>
      </c>
      <c r="CH271" s="9">
        <f t="shared" si="718"/>
        <v>0</v>
      </c>
      <c r="CI271" s="9">
        <f t="shared" si="719"/>
        <v>0</v>
      </c>
      <c r="CJ271" s="9">
        <f t="shared" si="720"/>
        <v>1.8133014977486581E-8</v>
      </c>
      <c r="CK271" s="9">
        <f t="shared" ref="CK271:CK334" si="740">SUM(BO271:CJ271)</f>
        <v>1.8133014977489318E-8</v>
      </c>
    </row>
    <row r="272" spans="2:89" x14ac:dyDescent="0.2">
      <c r="B272" s="1">
        <f t="shared" si="727"/>
        <v>44121</v>
      </c>
      <c r="C272" s="8">
        <f t="shared" si="721"/>
        <v>37.285714285714285</v>
      </c>
      <c r="D272">
        <f t="shared" si="734"/>
        <v>261</v>
      </c>
      <c r="E272" s="14">
        <f t="shared" si="728"/>
        <v>0.2</v>
      </c>
      <c r="F272" s="3">
        <f t="shared" si="722"/>
        <v>4.0551999668446754</v>
      </c>
      <c r="G272" s="4">
        <f t="shared" si="735"/>
        <v>7.2532059910121913E-8</v>
      </c>
      <c r="I272" s="13">
        <f t="shared" si="736"/>
        <v>1.8133014977489318E-8</v>
      </c>
      <c r="J272" s="13">
        <f t="shared" ref="J272:AC272" si="741">I271*(1-I$8)</f>
        <v>2.1759617972964947E-8</v>
      </c>
      <c r="K272" s="13">
        <f t="shared" si="741"/>
        <v>2.7199522466171453E-8</v>
      </c>
      <c r="L272" s="13">
        <f t="shared" si="741"/>
        <v>3.3999403082660051E-8</v>
      </c>
      <c r="M272" s="13">
        <f t="shared" si="741"/>
        <v>4.249925385324027E-8</v>
      </c>
      <c r="N272" s="13">
        <f t="shared" si="741"/>
        <v>5.3124067316417851E-8</v>
      </c>
      <c r="O272" s="13">
        <f t="shared" si="741"/>
        <v>6.640508414531531E-8</v>
      </c>
      <c r="P272" s="13">
        <f t="shared" si="741"/>
        <v>8.3006355181320703E-8</v>
      </c>
      <c r="Q272" s="13">
        <f t="shared" si="741"/>
        <v>1.0375794397614549E-7</v>
      </c>
      <c r="R272" s="13">
        <f t="shared" si="741"/>
        <v>1.296974299693922E-7</v>
      </c>
      <c r="S272" s="13">
        <f t="shared" si="741"/>
        <v>1.6212178746050635E-7</v>
      </c>
      <c r="T272" s="13">
        <f t="shared" si="741"/>
        <v>2.0265223432370508E-7</v>
      </c>
      <c r="U272" s="13">
        <f t="shared" si="741"/>
        <v>2.5331529290161889E-7</v>
      </c>
      <c r="V272" s="13">
        <f t="shared" si="741"/>
        <v>3.1664411612231676E-7</v>
      </c>
      <c r="W272" s="13">
        <f t="shared" si="741"/>
        <v>3.958051451455415E-7</v>
      </c>
      <c r="X272" s="13">
        <f t="shared" si="741"/>
        <v>4.9475643142043564E-7</v>
      </c>
      <c r="Y272" s="13">
        <f t="shared" si="741"/>
        <v>6.184455392575895E-7</v>
      </c>
      <c r="Z272" s="13">
        <f t="shared" si="741"/>
        <v>7.7305692404393197E-7</v>
      </c>
      <c r="AA272" s="13">
        <f t="shared" si="741"/>
        <v>9.6632115501107913E-7</v>
      </c>
      <c r="AB272" s="13">
        <f t="shared" si="741"/>
        <v>1.2079014436953551E-6</v>
      </c>
      <c r="AC272" s="13">
        <f t="shared" si="741"/>
        <v>1.5098768045121734E-6</v>
      </c>
      <c r="AD272" s="13">
        <f t="shared" si="724"/>
        <v>4799999.9999924544</v>
      </c>
      <c r="AE272" s="13">
        <f t="shared" si="738"/>
        <v>4799999.9999999348</v>
      </c>
      <c r="AF272" s="4"/>
      <c r="AG272">
        <f t="shared" si="663"/>
        <v>261</v>
      </c>
      <c r="AH272" s="4"/>
      <c r="AI272" s="4"/>
      <c r="AJ272" s="13">
        <f t="shared" ref="AJ272:BC272" si="742">I271*AI$8</f>
        <v>9.0665074887353944E-10</v>
      </c>
      <c r="AK272" s="13">
        <f t="shared" si="742"/>
        <v>0</v>
      </c>
      <c r="AL272" s="13">
        <f t="shared" si="742"/>
        <v>0</v>
      </c>
      <c r="AM272" s="13">
        <f t="shared" si="742"/>
        <v>0</v>
      </c>
      <c r="AN272" s="13">
        <f t="shared" si="742"/>
        <v>0</v>
      </c>
      <c r="AO272" s="13">
        <f t="shared" si="742"/>
        <v>0</v>
      </c>
      <c r="AP272" s="13">
        <f t="shared" si="742"/>
        <v>0</v>
      </c>
      <c r="AQ272" s="13">
        <f t="shared" si="742"/>
        <v>0</v>
      </c>
      <c r="AR272" s="13">
        <f t="shared" si="742"/>
        <v>0</v>
      </c>
      <c r="AS272" s="13">
        <f t="shared" si="742"/>
        <v>0</v>
      </c>
      <c r="AT272" s="13">
        <f t="shared" si="742"/>
        <v>0</v>
      </c>
      <c r="AU272" s="13">
        <f t="shared" si="742"/>
        <v>0</v>
      </c>
      <c r="AV272" s="13">
        <f t="shared" si="742"/>
        <v>0</v>
      </c>
      <c r="AW272" s="13">
        <f t="shared" si="742"/>
        <v>0</v>
      </c>
      <c r="AX272" s="13">
        <f t="shared" si="742"/>
        <v>0</v>
      </c>
      <c r="AY272" s="13">
        <f t="shared" si="742"/>
        <v>0</v>
      </c>
      <c r="AZ272" s="13">
        <f t="shared" si="742"/>
        <v>0</v>
      </c>
      <c r="BA272" s="13">
        <f t="shared" si="742"/>
        <v>0</v>
      </c>
      <c r="BB272" s="13">
        <f t="shared" si="742"/>
        <v>0</v>
      </c>
      <c r="BC272" s="13">
        <f t="shared" si="742"/>
        <v>0</v>
      </c>
      <c r="BD272" s="13">
        <f t="shared" si="731"/>
        <v>0</v>
      </c>
      <c r="BE272" s="13">
        <f t="shared" si="732"/>
        <v>9.0665074887353944E-10</v>
      </c>
      <c r="BF272" s="13">
        <f t="shared" si="733"/>
        <v>199999.99999999651</v>
      </c>
      <c r="BG272" s="4">
        <f t="shared" si="697"/>
        <v>4999999.9999999311</v>
      </c>
      <c r="BH272" s="4">
        <f t="shared" si="579"/>
        <v>1.0000000000000546</v>
      </c>
      <c r="BI272" s="4">
        <f t="shared" si="726"/>
        <v>3.9999999999999853</v>
      </c>
      <c r="BJ272" s="4"/>
      <c r="BK272" s="4">
        <f t="shared" si="693"/>
        <v>5000000.0000000037</v>
      </c>
      <c r="BM272">
        <f t="shared" si="694"/>
        <v>261</v>
      </c>
      <c r="BN272" s="11">
        <f t="shared" si="698"/>
        <v>1.5110845814608707E-14</v>
      </c>
      <c r="BO272" s="9">
        <f t="shared" si="699"/>
        <v>5.4801038695766291E-23</v>
      </c>
      <c r="BP272" s="9">
        <f t="shared" si="700"/>
        <v>6.5761246434852351E-23</v>
      </c>
      <c r="BQ272" s="9">
        <f t="shared" si="701"/>
        <v>8.2201558043460481E-23</v>
      </c>
      <c r="BR272" s="9">
        <f t="shared" si="702"/>
        <v>1.0275194755416161E-22</v>
      </c>
      <c r="BS272" s="9">
        <f t="shared" si="703"/>
        <v>1.2843993444244573E-22</v>
      </c>
      <c r="BT272" s="9">
        <f t="shared" si="704"/>
        <v>1.6054991805265679E-22</v>
      </c>
      <c r="BU272" s="9">
        <f t="shared" si="705"/>
        <v>2.0068739756519537E-22</v>
      </c>
      <c r="BV272" s="9">
        <f t="shared" si="706"/>
        <v>2.5085924695551677E-22</v>
      </c>
      <c r="BW272" s="9">
        <f t="shared" si="707"/>
        <v>3.135740586928686E-22</v>
      </c>
      <c r="BX272" s="9">
        <f t="shared" si="708"/>
        <v>3.9196757336369921E-22</v>
      </c>
      <c r="BY272" s="9">
        <f t="shared" si="709"/>
        <v>0</v>
      </c>
      <c r="BZ272" s="9">
        <f t="shared" si="710"/>
        <v>0</v>
      </c>
      <c r="CA272" s="9">
        <f t="shared" si="711"/>
        <v>0</v>
      </c>
      <c r="CB272" s="9">
        <f t="shared" si="712"/>
        <v>0</v>
      </c>
      <c r="CC272" s="9">
        <f t="shared" si="713"/>
        <v>0</v>
      </c>
      <c r="CD272" s="9">
        <f t="shared" si="714"/>
        <v>0</v>
      </c>
      <c r="CE272" s="9">
        <f t="shared" si="715"/>
        <v>0</v>
      </c>
      <c r="CF272" s="9">
        <f t="shared" si="716"/>
        <v>0</v>
      </c>
      <c r="CG272" s="9">
        <f t="shared" si="717"/>
        <v>0</v>
      </c>
      <c r="CH272" s="9">
        <f t="shared" si="718"/>
        <v>0</v>
      </c>
      <c r="CI272" s="9">
        <f t="shared" si="719"/>
        <v>0</v>
      </c>
      <c r="CJ272" s="9">
        <f t="shared" si="720"/>
        <v>1.4506411982001556E-8</v>
      </c>
      <c r="CK272" s="9">
        <f t="shared" si="740"/>
        <v>1.4506411982003308E-8</v>
      </c>
    </row>
    <row r="273" spans="2:89" x14ac:dyDescent="0.2">
      <c r="B273" s="1">
        <f t="shared" si="727"/>
        <v>44122</v>
      </c>
      <c r="C273" s="8">
        <f t="shared" si="721"/>
        <v>37.428571428571431</v>
      </c>
      <c r="D273">
        <f t="shared" si="734"/>
        <v>262</v>
      </c>
      <c r="E273" s="14">
        <f t="shared" si="728"/>
        <v>0.2</v>
      </c>
      <c r="F273" s="3">
        <f t="shared" si="722"/>
        <v>4.0551999668446754</v>
      </c>
      <c r="G273" s="4">
        <f t="shared" si="735"/>
        <v>5.8025647928118607E-8</v>
      </c>
      <c r="I273" s="13">
        <f t="shared" si="736"/>
        <v>1.4506411982003308E-8</v>
      </c>
      <c r="J273" s="13">
        <f t="shared" ref="J273:AC273" si="743">I272*(1-I$8)</f>
        <v>1.7407694378389746E-8</v>
      </c>
      <c r="K273" s="13">
        <f t="shared" si="743"/>
        <v>2.1759617972964947E-8</v>
      </c>
      <c r="L273" s="13">
        <f t="shared" si="743"/>
        <v>2.7199522466171453E-8</v>
      </c>
      <c r="M273" s="13">
        <f t="shared" si="743"/>
        <v>3.3999403082660051E-8</v>
      </c>
      <c r="N273" s="13">
        <f t="shared" si="743"/>
        <v>4.249925385324027E-8</v>
      </c>
      <c r="O273" s="13">
        <f t="shared" si="743"/>
        <v>5.3124067316417851E-8</v>
      </c>
      <c r="P273" s="13">
        <f t="shared" si="743"/>
        <v>6.640508414531531E-8</v>
      </c>
      <c r="Q273" s="13">
        <f t="shared" si="743"/>
        <v>8.3006355181320703E-8</v>
      </c>
      <c r="R273" s="13">
        <f t="shared" si="743"/>
        <v>1.0375794397614549E-7</v>
      </c>
      <c r="S273" s="13">
        <f t="shared" si="743"/>
        <v>1.296974299693922E-7</v>
      </c>
      <c r="T273" s="13">
        <f t="shared" si="743"/>
        <v>1.6212178746050635E-7</v>
      </c>
      <c r="U273" s="13">
        <f t="shared" si="743"/>
        <v>2.0265223432370508E-7</v>
      </c>
      <c r="V273" s="13">
        <f t="shared" si="743"/>
        <v>2.5331529290161889E-7</v>
      </c>
      <c r="W273" s="13">
        <f t="shared" si="743"/>
        <v>3.1664411612231676E-7</v>
      </c>
      <c r="X273" s="13">
        <f t="shared" si="743"/>
        <v>3.958051451455415E-7</v>
      </c>
      <c r="Y273" s="13">
        <f t="shared" si="743"/>
        <v>4.9475643142043564E-7</v>
      </c>
      <c r="Z273" s="13">
        <f t="shared" si="743"/>
        <v>6.184455392575895E-7</v>
      </c>
      <c r="AA273" s="13">
        <f t="shared" si="743"/>
        <v>7.7305692404393197E-7</v>
      </c>
      <c r="AB273" s="13">
        <f t="shared" si="743"/>
        <v>9.6632115501107913E-7</v>
      </c>
      <c r="AC273" s="13">
        <f t="shared" si="743"/>
        <v>1.2079014436953551E-6</v>
      </c>
      <c r="AD273" s="13">
        <f t="shared" si="724"/>
        <v>4799999.9999939641</v>
      </c>
      <c r="AE273" s="13">
        <f t="shared" si="738"/>
        <v>4799999.9999999488</v>
      </c>
      <c r="AF273" s="4"/>
      <c r="AG273">
        <f t="shared" si="663"/>
        <v>262</v>
      </c>
      <c r="AH273" s="4"/>
      <c r="AI273" s="4"/>
      <c r="AJ273" s="13">
        <f t="shared" ref="AJ273:BC273" si="744">I272*AI$8</f>
        <v>7.2532059909957277E-10</v>
      </c>
      <c r="AK273" s="13">
        <f t="shared" si="744"/>
        <v>0</v>
      </c>
      <c r="AL273" s="13">
        <f t="shared" si="744"/>
        <v>0</v>
      </c>
      <c r="AM273" s="13">
        <f t="shared" si="744"/>
        <v>0</v>
      </c>
      <c r="AN273" s="13">
        <f t="shared" si="744"/>
        <v>0</v>
      </c>
      <c r="AO273" s="13">
        <f t="shared" si="744"/>
        <v>0</v>
      </c>
      <c r="AP273" s="13">
        <f t="shared" si="744"/>
        <v>0</v>
      </c>
      <c r="AQ273" s="13">
        <f t="shared" si="744"/>
        <v>0</v>
      </c>
      <c r="AR273" s="13">
        <f t="shared" si="744"/>
        <v>0</v>
      </c>
      <c r="AS273" s="13">
        <f t="shared" si="744"/>
        <v>0</v>
      </c>
      <c r="AT273" s="13">
        <f t="shared" si="744"/>
        <v>0</v>
      </c>
      <c r="AU273" s="13">
        <f t="shared" si="744"/>
        <v>0</v>
      </c>
      <c r="AV273" s="13">
        <f t="shared" si="744"/>
        <v>0</v>
      </c>
      <c r="AW273" s="13">
        <f t="shared" si="744"/>
        <v>0</v>
      </c>
      <c r="AX273" s="13">
        <f t="shared" si="744"/>
        <v>0</v>
      </c>
      <c r="AY273" s="13">
        <f t="shared" si="744"/>
        <v>0</v>
      </c>
      <c r="AZ273" s="13">
        <f t="shared" si="744"/>
        <v>0</v>
      </c>
      <c r="BA273" s="13">
        <f t="shared" si="744"/>
        <v>0</v>
      </c>
      <c r="BB273" s="13">
        <f t="shared" si="744"/>
        <v>0</v>
      </c>
      <c r="BC273" s="13">
        <f t="shared" si="744"/>
        <v>0</v>
      </c>
      <c r="BD273" s="13">
        <f t="shared" si="731"/>
        <v>0</v>
      </c>
      <c r="BE273" s="13">
        <f t="shared" si="732"/>
        <v>7.2532059909957277E-10</v>
      </c>
      <c r="BF273" s="13">
        <f t="shared" si="733"/>
        <v>199999.99999999724</v>
      </c>
      <c r="BG273" s="4">
        <f t="shared" si="697"/>
        <v>4999999.999999946</v>
      </c>
      <c r="BH273" s="4">
        <f t="shared" si="579"/>
        <v>1.0000000000000437</v>
      </c>
      <c r="BI273" s="4">
        <f t="shared" si="726"/>
        <v>3.9999999999999876</v>
      </c>
      <c r="BJ273" s="4"/>
      <c r="BK273" s="4">
        <f t="shared" si="693"/>
        <v>5000000.0000000037</v>
      </c>
      <c r="BM273">
        <f t="shared" si="694"/>
        <v>262</v>
      </c>
      <c r="BN273" s="11">
        <f t="shared" si="698"/>
        <v>1.2088676651691359E-14</v>
      </c>
      <c r="BO273" s="9">
        <f t="shared" si="699"/>
        <v>3.5072664765331836E-23</v>
      </c>
      <c r="BP273" s="9">
        <f t="shared" si="700"/>
        <v>4.208719771836381E-23</v>
      </c>
      <c r="BQ273" s="9">
        <f t="shared" si="701"/>
        <v>5.2608997147901002E-23</v>
      </c>
      <c r="BR273" s="9">
        <f t="shared" si="702"/>
        <v>6.5761246434792283E-23</v>
      </c>
      <c r="BS273" s="9">
        <f t="shared" si="703"/>
        <v>8.2201558043359166E-23</v>
      </c>
      <c r="BT273" s="9">
        <f t="shared" si="704"/>
        <v>1.0275194755399393E-22</v>
      </c>
      <c r="BU273" s="9">
        <f t="shared" si="705"/>
        <v>1.2843993444217212E-22</v>
      </c>
      <c r="BV273" s="9">
        <f t="shared" si="706"/>
        <v>1.6054991805221466E-22</v>
      </c>
      <c r="BW273" s="9">
        <f t="shared" si="707"/>
        <v>2.0068739756448634E-22</v>
      </c>
      <c r="BX273" s="9">
        <f t="shared" si="708"/>
        <v>2.5085924695438604E-22</v>
      </c>
      <c r="BY273" s="9">
        <f t="shared" si="709"/>
        <v>0</v>
      </c>
      <c r="BZ273" s="9">
        <f t="shared" si="710"/>
        <v>0</v>
      </c>
      <c r="CA273" s="9">
        <f t="shared" si="711"/>
        <v>0</v>
      </c>
      <c r="CB273" s="9">
        <f t="shared" si="712"/>
        <v>0</v>
      </c>
      <c r="CC273" s="9">
        <f t="shared" si="713"/>
        <v>0</v>
      </c>
      <c r="CD273" s="9">
        <f t="shared" si="714"/>
        <v>0</v>
      </c>
      <c r="CE273" s="9">
        <f t="shared" si="715"/>
        <v>0</v>
      </c>
      <c r="CF273" s="9">
        <f t="shared" si="716"/>
        <v>0</v>
      </c>
      <c r="CG273" s="9">
        <f t="shared" si="717"/>
        <v>0</v>
      </c>
      <c r="CH273" s="9">
        <f t="shared" si="718"/>
        <v>0</v>
      </c>
      <c r="CI273" s="9">
        <f t="shared" si="719"/>
        <v>0</v>
      </c>
      <c r="CJ273" s="9">
        <f t="shared" si="720"/>
        <v>1.1605129585609112E-8</v>
      </c>
      <c r="CK273" s="9">
        <f t="shared" si="740"/>
        <v>1.1605129585610234E-8</v>
      </c>
    </row>
    <row r="274" spans="2:89" x14ac:dyDescent="0.2">
      <c r="B274" s="1">
        <f t="shared" si="727"/>
        <v>44123</v>
      </c>
      <c r="C274" s="8">
        <f t="shared" si="721"/>
        <v>37.571428571428569</v>
      </c>
      <c r="D274">
        <f t="shared" si="734"/>
        <v>263</v>
      </c>
      <c r="E274" s="14">
        <f t="shared" si="728"/>
        <v>0.2</v>
      </c>
      <c r="F274" s="3">
        <f t="shared" si="722"/>
        <v>4.0551999668446754</v>
      </c>
      <c r="G274" s="4">
        <f t="shared" si="735"/>
        <v>4.6420518342508374E-8</v>
      </c>
      <c r="I274" s="13">
        <f t="shared" si="736"/>
        <v>1.1605129585610234E-8</v>
      </c>
      <c r="J274" s="13">
        <f t="shared" ref="J274:AC274" si="745">I273*(1-I$8)</f>
        <v>1.3926155502723175E-8</v>
      </c>
      <c r="K274" s="13">
        <f t="shared" si="745"/>
        <v>1.7407694378389746E-8</v>
      </c>
      <c r="L274" s="13">
        <f t="shared" si="745"/>
        <v>2.1759617972964947E-8</v>
      </c>
      <c r="M274" s="13">
        <f t="shared" si="745"/>
        <v>2.7199522466171453E-8</v>
      </c>
      <c r="N274" s="13">
        <f t="shared" si="745"/>
        <v>3.3999403082660051E-8</v>
      </c>
      <c r="O274" s="13">
        <f t="shared" si="745"/>
        <v>4.249925385324027E-8</v>
      </c>
      <c r="P274" s="13">
        <f t="shared" si="745"/>
        <v>5.3124067316417851E-8</v>
      </c>
      <c r="Q274" s="13">
        <f t="shared" si="745"/>
        <v>6.640508414531531E-8</v>
      </c>
      <c r="R274" s="13">
        <f t="shared" si="745"/>
        <v>8.3006355181320703E-8</v>
      </c>
      <c r="S274" s="13">
        <f t="shared" si="745"/>
        <v>1.0375794397614549E-7</v>
      </c>
      <c r="T274" s="13">
        <f t="shared" si="745"/>
        <v>1.296974299693922E-7</v>
      </c>
      <c r="U274" s="13">
        <f t="shared" si="745"/>
        <v>1.6212178746050635E-7</v>
      </c>
      <c r="V274" s="13">
        <f t="shared" si="745"/>
        <v>2.0265223432370508E-7</v>
      </c>
      <c r="W274" s="13">
        <f t="shared" si="745"/>
        <v>2.5331529290161889E-7</v>
      </c>
      <c r="X274" s="13">
        <f t="shared" si="745"/>
        <v>3.1664411612231676E-7</v>
      </c>
      <c r="Y274" s="13">
        <f t="shared" si="745"/>
        <v>3.958051451455415E-7</v>
      </c>
      <c r="Z274" s="13">
        <f t="shared" si="745"/>
        <v>4.9475643142043564E-7</v>
      </c>
      <c r="AA274" s="13">
        <f t="shared" si="745"/>
        <v>6.184455392575895E-7</v>
      </c>
      <c r="AB274" s="13">
        <f t="shared" si="745"/>
        <v>7.7305692404393197E-7</v>
      </c>
      <c r="AC274" s="13">
        <f t="shared" si="745"/>
        <v>9.6632115501107913E-7</v>
      </c>
      <c r="AD274" s="13">
        <f t="shared" si="724"/>
        <v>4799999.999995172</v>
      </c>
      <c r="AE274" s="13">
        <f t="shared" si="738"/>
        <v>4799999.99999996</v>
      </c>
      <c r="AF274" s="4"/>
      <c r="AG274">
        <f t="shared" si="663"/>
        <v>263</v>
      </c>
      <c r="AH274" s="4"/>
      <c r="AI274" s="4"/>
      <c r="AJ274" s="13">
        <f t="shared" ref="AJ274:BC274" si="746">I273*AI$8</f>
        <v>5.8025647928013227E-10</v>
      </c>
      <c r="AK274" s="13">
        <f t="shared" si="746"/>
        <v>0</v>
      </c>
      <c r="AL274" s="13">
        <f t="shared" si="746"/>
        <v>0</v>
      </c>
      <c r="AM274" s="13">
        <f t="shared" si="746"/>
        <v>0</v>
      </c>
      <c r="AN274" s="13">
        <f t="shared" si="746"/>
        <v>0</v>
      </c>
      <c r="AO274" s="13">
        <f t="shared" si="746"/>
        <v>0</v>
      </c>
      <c r="AP274" s="13">
        <f t="shared" si="746"/>
        <v>0</v>
      </c>
      <c r="AQ274" s="13">
        <f t="shared" si="746"/>
        <v>0</v>
      </c>
      <c r="AR274" s="13">
        <f t="shared" si="746"/>
        <v>0</v>
      </c>
      <c r="AS274" s="13">
        <f t="shared" si="746"/>
        <v>0</v>
      </c>
      <c r="AT274" s="13">
        <f t="shared" si="746"/>
        <v>0</v>
      </c>
      <c r="AU274" s="13">
        <f t="shared" si="746"/>
        <v>0</v>
      </c>
      <c r="AV274" s="13">
        <f t="shared" si="746"/>
        <v>0</v>
      </c>
      <c r="AW274" s="13">
        <f t="shared" si="746"/>
        <v>0</v>
      </c>
      <c r="AX274" s="13">
        <f t="shared" si="746"/>
        <v>0</v>
      </c>
      <c r="AY274" s="13">
        <f t="shared" si="746"/>
        <v>0</v>
      </c>
      <c r="AZ274" s="13">
        <f t="shared" si="746"/>
        <v>0</v>
      </c>
      <c r="BA274" s="13">
        <f t="shared" si="746"/>
        <v>0</v>
      </c>
      <c r="BB274" s="13">
        <f t="shared" si="746"/>
        <v>0</v>
      </c>
      <c r="BC274" s="13">
        <f t="shared" si="746"/>
        <v>0</v>
      </c>
      <c r="BD274" s="13">
        <f t="shared" si="731"/>
        <v>0</v>
      </c>
      <c r="BE274" s="13">
        <f t="shared" si="732"/>
        <v>5.8025647928013227E-10</v>
      </c>
      <c r="BF274" s="13">
        <f t="shared" si="733"/>
        <v>199999.99999999782</v>
      </c>
      <c r="BG274" s="4">
        <f t="shared" si="697"/>
        <v>4999999.9999999581</v>
      </c>
      <c r="BH274" s="4">
        <f t="shared" si="579"/>
        <v>1.0000000000000353</v>
      </c>
      <c r="BI274" s="4">
        <f t="shared" si="726"/>
        <v>3.9999999999999898</v>
      </c>
      <c r="BJ274" s="4"/>
      <c r="BK274" s="4">
        <f t="shared" si="693"/>
        <v>5000000.0000000047</v>
      </c>
      <c r="BM274">
        <f t="shared" si="694"/>
        <v>263</v>
      </c>
      <c r="BN274" s="11">
        <f t="shared" si="698"/>
        <v>9.670941321355898E-15</v>
      </c>
      <c r="BO274" s="9">
        <f t="shared" si="699"/>
        <v>2.2446505449833574E-23</v>
      </c>
      <c r="BP274" s="9">
        <f t="shared" si="700"/>
        <v>2.6935806539782675E-23</v>
      </c>
      <c r="BQ274" s="9">
        <f t="shared" si="701"/>
        <v>3.3669758174700833E-23</v>
      </c>
      <c r="BR274" s="9">
        <f t="shared" si="702"/>
        <v>4.2087197718333035E-23</v>
      </c>
      <c r="BS274" s="9">
        <f t="shared" si="703"/>
        <v>5.2608997147849116E-23</v>
      </c>
      <c r="BT274" s="9">
        <f t="shared" si="704"/>
        <v>6.5761246434706437E-23</v>
      </c>
      <c r="BU274" s="9">
        <f t="shared" si="705"/>
        <v>8.2201558043219035E-23</v>
      </c>
      <c r="BV274" s="9">
        <f t="shared" si="706"/>
        <v>1.0275194755376755E-22</v>
      </c>
      <c r="BW274" s="9">
        <f t="shared" si="707"/>
        <v>1.2843993444180906E-22</v>
      </c>
      <c r="BX274" s="9">
        <f t="shared" si="708"/>
        <v>1.6054991805163573E-22</v>
      </c>
      <c r="BY274" s="9">
        <f t="shared" si="709"/>
        <v>0</v>
      </c>
      <c r="BZ274" s="9">
        <f t="shared" si="710"/>
        <v>0</v>
      </c>
      <c r="CA274" s="9">
        <f t="shared" si="711"/>
        <v>0</v>
      </c>
      <c r="CB274" s="9">
        <f t="shared" si="712"/>
        <v>0</v>
      </c>
      <c r="CC274" s="9">
        <f t="shared" si="713"/>
        <v>0</v>
      </c>
      <c r="CD274" s="9">
        <f t="shared" si="714"/>
        <v>0</v>
      </c>
      <c r="CE274" s="9">
        <f t="shared" si="715"/>
        <v>0</v>
      </c>
      <c r="CF274" s="9">
        <f t="shared" si="716"/>
        <v>0</v>
      </c>
      <c r="CG274" s="9">
        <f t="shared" si="717"/>
        <v>0</v>
      </c>
      <c r="CH274" s="9">
        <f t="shared" si="718"/>
        <v>0</v>
      </c>
      <c r="CI274" s="9">
        <f t="shared" si="719"/>
        <v>0</v>
      </c>
      <c r="CJ274" s="9">
        <f t="shared" si="720"/>
        <v>9.2841036684923238E-9</v>
      </c>
      <c r="CK274" s="9">
        <f t="shared" si="740"/>
        <v>9.2841036684930418E-9</v>
      </c>
    </row>
    <row r="275" spans="2:89" x14ac:dyDescent="0.2">
      <c r="B275" s="1">
        <f t="shared" si="727"/>
        <v>44124</v>
      </c>
      <c r="C275" s="8">
        <f t="shared" si="721"/>
        <v>37.714285714285715</v>
      </c>
      <c r="D275">
        <f t="shared" si="734"/>
        <v>264</v>
      </c>
      <c r="E275" s="14">
        <f t="shared" si="728"/>
        <v>0.2</v>
      </c>
      <c r="F275" s="3">
        <f t="shared" si="722"/>
        <v>4.0551999668446754</v>
      </c>
      <c r="G275" s="4">
        <f t="shared" si="735"/>
        <v>3.7136414674015333E-8</v>
      </c>
      <c r="I275" s="13">
        <f t="shared" si="736"/>
        <v>9.2841036684930418E-9</v>
      </c>
      <c r="J275" s="13">
        <f t="shared" ref="J275:AC275" si="747">I274*(1-I$8)</f>
        <v>1.1140924402185824E-8</v>
      </c>
      <c r="K275" s="13">
        <f t="shared" si="747"/>
        <v>1.3926155502723175E-8</v>
      </c>
      <c r="L275" s="13">
        <f t="shared" si="747"/>
        <v>1.7407694378389746E-8</v>
      </c>
      <c r="M275" s="13">
        <f t="shared" si="747"/>
        <v>2.1759617972964947E-8</v>
      </c>
      <c r="N275" s="13">
        <f t="shared" si="747"/>
        <v>2.7199522466171453E-8</v>
      </c>
      <c r="O275" s="13">
        <f t="shared" si="747"/>
        <v>3.3999403082660051E-8</v>
      </c>
      <c r="P275" s="13">
        <f t="shared" si="747"/>
        <v>4.249925385324027E-8</v>
      </c>
      <c r="Q275" s="13">
        <f t="shared" si="747"/>
        <v>5.3124067316417851E-8</v>
      </c>
      <c r="R275" s="13">
        <f t="shared" si="747"/>
        <v>6.640508414531531E-8</v>
      </c>
      <c r="S275" s="13">
        <f t="shared" si="747"/>
        <v>8.3006355181320703E-8</v>
      </c>
      <c r="T275" s="13">
        <f t="shared" si="747"/>
        <v>1.0375794397614549E-7</v>
      </c>
      <c r="U275" s="13">
        <f t="shared" si="747"/>
        <v>1.296974299693922E-7</v>
      </c>
      <c r="V275" s="13">
        <f t="shared" si="747"/>
        <v>1.6212178746050635E-7</v>
      </c>
      <c r="W275" s="13">
        <f t="shared" si="747"/>
        <v>2.0265223432370508E-7</v>
      </c>
      <c r="X275" s="13">
        <f t="shared" si="747"/>
        <v>2.5331529290161889E-7</v>
      </c>
      <c r="Y275" s="13">
        <f t="shared" si="747"/>
        <v>3.1664411612231676E-7</v>
      </c>
      <c r="Z275" s="13">
        <f t="shared" si="747"/>
        <v>3.958051451455415E-7</v>
      </c>
      <c r="AA275" s="13">
        <f t="shared" si="747"/>
        <v>4.9475643142043564E-7</v>
      </c>
      <c r="AB275" s="13">
        <f t="shared" si="747"/>
        <v>6.184455392575895E-7</v>
      </c>
      <c r="AC275" s="13">
        <f t="shared" si="747"/>
        <v>7.7305692404393197E-7</v>
      </c>
      <c r="AD275" s="13">
        <f t="shared" si="724"/>
        <v>4799999.9999961387</v>
      </c>
      <c r="AE275" s="13">
        <f t="shared" si="738"/>
        <v>4799999.9999999683</v>
      </c>
      <c r="AF275" s="4"/>
      <c r="AG275">
        <f t="shared" si="663"/>
        <v>264</v>
      </c>
      <c r="AH275" s="4"/>
      <c r="AI275" s="4"/>
      <c r="AJ275" s="13">
        <f t="shared" ref="AJ275:BC275" si="748">I274*AI$8</f>
        <v>4.6420518342440937E-10</v>
      </c>
      <c r="AK275" s="13">
        <f t="shared" si="748"/>
        <v>0</v>
      </c>
      <c r="AL275" s="13">
        <f t="shared" si="748"/>
        <v>0</v>
      </c>
      <c r="AM275" s="13">
        <f t="shared" si="748"/>
        <v>0</v>
      </c>
      <c r="AN275" s="13">
        <f t="shared" si="748"/>
        <v>0</v>
      </c>
      <c r="AO275" s="13">
        <f t="shared" si="748"/>
        <v>0</v>
      </c>
      <c r="AP275" s="13">
        <f t="shared" si="748"/>
        <v>0</v>
      </c>
      <c r="AQ275" s="13">
        <f t="shared" si="748"/>
        <v>0</v>
      </c>
      <c r="AR275" s="13">
        <f t="shared" si="748"/>
        <v>0</v>
      </c>
      <c r="AS275" s="13">
        <f t="shared" si="748"/>
        <v>0</v>
      </c>
      <c r="AT275" s="13">
        <f t="shared" si="748"/>
        <v>0</v>
      </c>
      <c r="AU275" s="13">
        <f t="shared" si="748"/>
        <v>0</v>
      </c>
      <c r="AV275" s="13">
        <f t="shared" si="748"/>
        <v>0</v>
      </c>
      <c r="AW275" s="13">
        <f t="shared" si="748"/>
        <v>0</v>
      </c>
      <c r="AX275" s="13">
        <f t="shared" si="748"/>
        <v>0</v>
      </c>
      <c r="AY275" s="13">
        <f t="shared" si="748"/>
        <v>0</v>
      </c>
      <c r="AZ275" s="13">
        <f t="shared" si="748"/>
        <v>0</v>
      </c>
      <c r="BA275" s="13">
        <f t="shared" si="748"/>
        <v>0</v>
      </c>
      <c r="BB275" s="13">
        <f t="shared" si="748"/>
        <v>0</v>
      </c>
      <c r="BC275" s="13">
        <f t="shared" si="748"/>
        <v>0</v>
      </c>
      <c r="BD275" s="13">
        <f t="shared" si="731"/>
        <v>0</v>
      </c>
      <c r="BE275" s="13">
        <f t="shared" si="732"/>
        <v>4.6420518342440937E-10</v>
      </c>
      <c r="BF275" s="13">
        <f t="shared" si="733"/>
        <v>199999.99999999828</v>
      </c>
      <c r="BG275" s="4">
        <f t="shared" si="697"/>
        <v>4999999.9999999665</v>
      </c>
      <c r="BH275" s="4">
        <f t="shared" ref="BH275:BH338" si="749">BG275/BG268</f>
        <v>1.0000000000000278</v>
      </c>
      <c r="BI275" s="4">
        <f t="shared" si="726"/>
        <v>3.9999999999999925</v>
      </c>
      <c r="BJ275" s="4"/>
      <c r="BK275" s="4">
        <f t="shared" si="693"/>
        <v>5000000.0000000037</v>
      </c>
      <c r="BM275">
        <f t="shared" si="694"/>
        <v>264</v>
      </c>
      <c r="BN275" s="11">
        <f t="shared" si="698"/>
        <v>7.7367530570865185E-15</v>
      </c>
      <c r="BO275" s="9">
        <f t="shared" si="699"/>
        <v>1.4365763487904342E-23</v>
      </c>
      <c r="BP275" s="9">
        <f t="shared" si="700"/>
        <v>1.7238916185476194E-23</v>
      </c>
      <c r="BQ275" s="9">
        <f t="shared" si="701"/>
        <v>2.1548645231831155E-23</v>
      </c>
      <c r="BR275" s="9">
        <f t="shared" si="702"/>
        <v>2.6935806539766935E-23</v>
      </c>
      <c r="BS275" s="9">
        <f t="shared" si="703"/>
        <v>3.366975817467426E-23</v>
      </c>
      <c r="BT275" s="9">
        <f t="shared" si="704"/>
        <v>4.2087197718289089E-23</v>
      </c>
      <c r="BU275" s="9">
        <f t="shared" si="705"/>
        <v>5.2608997147777393E-23</v>
      </c>
      <c r="BV275" s="9">
        <f t="shared" si="706"/>
        <v>6.5761246434590533E-23</v>
      </c>
      <c r="BW275" s="9">
        <f t="shared" si="707"/>
        <v>8.2201558043033166E-23</v>
      </c>
      <c r="BX275" s="9">
        <f t="shared" si="708"/>
        <v>1.0275194755347115E-22</v>
      </c>
      <c r="BY275" s="9">
        <f t="shared" si="709"/>
        <v>0</v>
      </c>
      <c r="BZ275" s="9">
        <f t="shared" si="710"/>
        <v>0</v>
      </c>
      <c r="CA275" s="9">
        <f t="shared" si="711"/>
        <v>0</v>
      </c>
      <c r="CB275" s="9">
        <f t="shared" si="712"/>
        <v>0</v>
      </c>
      <c r="CC275" s="9">
        <f t="shared" si="713"/>
        <v>0</v>
      </c>
      <c r="CD275" s="9">
        <f t="shared" si="714"/>
        <v>0</v>
      </c>
      <c r="CE275" s="9">
        <f t="shared" si="715"/>
        <v>0</v>
      </c>
      <c r="CF275" s="9">
        <f t="shared" si="716"/>
        <v>0</v>
      </c>
      <c r="CG275" s="9">
        <f t="shared" si="717"/>
        <v>0</v>
      </c>
      <c r="CH275" s="9">
        <f t="shared" si="718"/>
        <v>0</v>
      </c>
      <c r="CI275" s="9">
        <f t="shared" si="719"/>
        <v>0</v>
      </c>
      <c r="CJ275" s="9">
        <f t="shared" si="720"/>
        <v>7.4272829347970839E-9</v>
      </c>
      <c r="CK275" s="9">
        <f t="shared" si="740"/>
        <v>7.427282934797543E-9</v>
      </c>
    </row>
    <row r="276" spans="2:89" x14ac:dyDescent="0.2">
      <c r="B276" s="1">
        <f t="shared" si="727"/>
        <v>44125</v>
      </c>
      <c r="C276" s="8">
        <f t="shared" si="721"/>
        <v>37.857142857142854</v>
      </c>
      <c r="D276">
        <f t="shared" si="734"/>
        <v>265</v>
      </c>
      <c r="E276" s="14">
        <f t="shared" si="728"/>
        <v>0.2</v>
      </c>
      <c r="F276" s="3">
        <f t="shared" si="722"/>
        <v>4.0551999668446754</v>
      </c>
      <c r="G276" s="4">
        <f t="shared" si="735"/>
        <v>2.970913173921779E-8</v>
      </c>
      <c r="I276" s="13">
        <f t="shared" si="736"/>
        <v>7.427282934797543E-9</v>
      </c>
      <c r="J276" s="13">
        <f t="shared" ref="J276:AC276" si="750">I275*(1-I$8)</f>
        <v>8.9127395217533196E-9</v>
      </c>
      <c r="K276" s="13">
        <f t="shared" si="750"/>
        <v>1.1140924402185824E-8</v>
      </c>
      <c r="L276" s="13">
        <f t="shared" si="750"/>
        <v>1.3926155502723175E-8</v>
      </c>
      <c r="M276" s="13">
        <f t="shared" si="750"/>
        <v>1.7407694378389746E-8</v>
      </c>
      <c r="N276" s="13">
        <f t="shared" si="750"/>
        <v>2.1759617972964947E-8</v>
      </c>
      <c r="O276" s="13">
        <f t="shared" si="750"/>
        <v>2.7199522466171453E-8</v>
      </c>
      <c r="P276" s="13">
        <f t="shared" si="750"/>
        <v>3.3999403082660051E-8</v>
      </c>
      <c r="Q276" s="13">
        <f t="shared" si="750"/>
        <v>4.249925385324027E-8</v>
      </c>
      <c r="R276" s="13">
        <f t="shared" si="750"/>
        <v>5.3124067316417851E-8</v>
      </c>
      <c r="S276" s="13">
        <f t="shared" si="750"/>
        <v>6.640508414531531E-8</v>
      </c>
      <c r="T276" s="13">
        <f t="shared" si="750"/>
        <v>8.3006355181320703E-8</v>
      </c>
      <c r="U276" s="13">
        <f t="shared" si="750"/>
        <v>1.0375794397614549E-7</v>
      </c>
      <c r="V276" s="13">
        <f t="shared" si="750"/>
        <v>1.296974299693922E-7</v>
      </c>
      <c r="W276" s="13">
        <f t="shared" si="750"/>
        <v>1.6212178746050635E-7</v>
      </c>
      <c r="X276" s="13">
        <f t="shared" si="750"/>
        <v>2.0265223432370508E-7</v>
      </c>
      <c r="Y276" s="13">
        <f t="shared" si="750"/>
        <v>2.5331529290161889E-7</v>
      </c>
      <c r="Z276" s="13">
        <f t="shared" si="750"/>
        <v>3.1664411612231676E-7</v>
      </c>
      <c r="AA276" s="13">
        <f t="shared" si="750"/>
        <v>3.958051451455415E-7</v>
      </c>
      <c r="AB276" s="13">
        <f t="shared" si="750"/>
        <v>4.9475643142043564E-7</v>
      </c>
      <c r="AC276" s="13">
        <f t="shared" si="750"/>
        <v>6.184455392575895E-7</v>
      </c>
      <c r="AD276" s="13">
        <f t="shared" si="724"/>
        <v>4799999.9999969117</v>
      </c>
      <c r="AE276" s="13">
        <f t="shared" si="738"/>
        <v>4799999.9999999758</v>
      </c>
      <c r="AF276" s="4"/>
      <c r="AG276">
        <f t="shared" si="663"/>
        <v>265</v>
      </c>
      <c r="AH276" s="4"/>
      <c r="AI276" s="4"/>
      <c r="AJ276" s="13">
        <f t="shared" ref="AJ276:BC276" si="751">I275*AI$8</f>
        <v>3.7136414673972167E-10</v>
      </c>
      <c r="AK276" s="13">
        <f t="shared" si="751"/>
        <v>0</v>
      </c>
      <c r="AL276" s="13">
        <f t="shared" si="751"/>
        <v>0</v>
      </c>
      <c r="AM276" s="13">
        <f t="shared" si="751"/>
        <v>0</v>
      </c>
      <c r="AN276" s="13">
        <f t="shared" si="751"/>
        <v>0</v>
      </c>
      <c r="AO276" s="13">
        <f t="shared" si="751"/>
        <v>0</v>
      </c>
      <c r="AP276" s="13">
        <f t="shared" si="751"/>
        <v>0</v>
      </c>
      <c r="AQ276" s="13">
        <f t="shared" si="751"/>
        <v>0</v>
      </c>
      <c r="AR276" s="13">
        <f t="shared" si="751"/>
        <v>0</v>
      </c>
      <c r="AS276" s="13">
        <f t="shared" si="751"/>
        <v>0</v>
      </c>
      <c r="AT276" s="13">
        <f t="shared" si="751"/>
        <v>0</v>
      </c>
      <c r="AU276" s="13">
        <f t="shared" si="751"/>
        <v>0</v>
      </c>
      <c r="AV276" s="13">
        <f t="shared" si="751"/>
        <v>0</v>
      </c>
      <c r="AW276" s="13">
        <f t="shared" si="751"/>
        <v>0</v>
      </c>
      <c r="AX276" s="13">
        <f t="shared" si="751"/>
        <v>0</v>
      </c>
      <c r="AY276" s="13">
        <f t="shared" si="751"/>
        <v>0</v>
      </c>
      <c r="AZ276" s="13">
        <f t="shared" si="751"/>
        <v>0</v>
      </c>
      <c r="BA276" s="13">
        <f t="shared" si="751"/>
        <v>0</v>
      </c>
      <c r="BB276" s="13">
        <f t="shared" si="751"/>
        <v>0</v>
      </c>
      <c r="BC276" s="13">
        <f t="shared" si="751"/>
        <v>0</v>
      </c>
      <c r="BD276" s="13">
        <f t="shared" si="731"/>
        <v>0</v>
      </c>
      <c r="BE276" s="13">
        <f t="shared" si="732"/>
        <v>3.7136414673972167E-10</v>
      </c>
      <c r="BF276" s="13">
        <f t="shared" si="733"/>
        <v>199999.99999999866</v>
      </c>
      <c r="BG276" s="4">
        <f t="shared" si="697"/>
        <v>4999999.9999999749</v>
      </c>
      <c r="BH276" s="4">
        <f t="shared" si="749"/>
        <v>1.0000000000000224</v>
      </c>
      <c r="BI276" s="4">
        <f t="shared" si="726"/>
        <v>3.9999999999999933</v>
      </c>
      <c r="BJ276" s="4"/>
      <c r="BK276" s="4">
        <f t="shared" si="693"/>
        <v>5000000.0000000047</v>
      </c>
      <c r="BM276">
        <f t="shared" si="694"/>
        <v>265</v>
      </c>
      <c r="BN276" s="11">
        <f t="shared" si="698"/>
        <v>6.1894024456703656E-15</v>
      </c>
      <c r="BO276" s="9">
        <f t="shared" si="699"/>
        <v>9.1940886322643373E-24</v>
      </c>
      <c r="BP276" s="9">
        <f t="shared" si="700"/>
        <v>1.1032906358712584E-23</v>
      </c>
      <c r="BQ276" s="9">
        <f t="shared" si="701"/>
        <v>1.379113294838352E-23</v>
      </c>
      <c r="BR276" s="9">
        <f t="shared" si="702"/>
        <v>1.7238916185468127E-23</v>
      </c>
      <c r="BS276" s="9">
        <f t="shared" si="703"/>
        <v>2.1548645231817554E-23</v>
      </c>
      <c r="BT276" s="9">
        <f t="shared" si="704"/>
        <v>2.6935806539744418E-23</v>
      </c>
      <c r="BU276" s="9">
        <f t="shared" si="705"/>
        <v>3.3669758174637532E-23</v>
      </c>
      <c r="BV276" s="9">
        <f t="shared" si="706"/>
        <v>4.2087197718229739E-23</v>
      </c>
      <c r="BW276" s="9">
        <f t="shared" si="707"/>
        <v>5.2608997147682208E-23</v>
      </c>
      <c r="BX276" s="9">
        <f t="shared" si="708"/>
        <v>6.5761246434438765E-23</v>
      </c>
      <c r="BY276" s="9">
        <f t="shared" si="709"/>
        <v>0</v>
      </c>
      <c r="BZ276" s="9">
        <f t="shared" si="710"/>
        <v>0</v>
      </c>
      <c r="CA276" s="9">
        <f t="shared" si="711"/>
        <v>0</v>
      </c>
      <c r="CB276" s="9">
        <f t="shared" si="712"/>
        <v>0</v>
      </c>
      <c r="CC276" s="9">
        <f t="shared" si="713"/>
        <v>0</v>
      </c>
      <c r="CD276" s="9">
        <f t="shared" si="714"/>
        <v>0</v>
      </c>
      <c r="CE276" s="9">
        <f t="shared" si="715"/>
        <v>0</v>
      </c>
      <c r="CF276" s="9">
        <f t="shared" si="716"/>
        <v>0</v>
      </c>
      <c r="CG276" s="9">
        <f t="shared" si="717"/>
        <v>0</v>
      </c>
      <c r="CH276" s="9">
        <f t="shared" si="718"/>
        <v>0</v>
      </c>
      <c r="CI276" s="9">
        <f t="shared" si="719"/>
        <v>0</v>
      </c>
      <c r="CJ276" s="9">
        <f t="shared" si="720"/>
        <v>5.9418263478397289E-9</v>
      </c>
      <c r="CK276" s="9">
        <f t="shared" si="740"/>
        <v>5.9418263478400226E-9</v>
      </c>
    </row>
    <row r="277" spans="2:89" x14ac:dyDescent="0.2">
      <c r="B277" s="1">
        <f t="shared" si="727"/>
        <v>44126</v>
      </c>
      <c r="C277" s="8">
        <f t="shared" si="721"/>
        <v>38</v>
      </c>
      <c r="D277">
        <f t="shared" si="734"/>
        <v>266</v>
      </c>
      <c r="E277" s="14">
        <f t="shared" si="728"/>
        <v>0.2</v>
      </c>
      <c r="F277" s="3">
        <f t="shared" si="722"/>
        <v>4.0551999668446754</v>
      </c>
      <c r="G277" s="4">
        <f t="shared" si="735"/>
        <v>2.3767305391377766E-8</v>
      </c>
      <c r="I277" s="13">
        <f t="shared" si="736"/>
        <v>5.9418263478400226E-9</v>
      </c>
      <c r="J277" s="13">
        <f t="shared" ref="J277:AC277" si="752">I276*(1-I$8)</f>
        <v>7.130191617405641E-9</v>
      </c>
      <c r="K277" s="13">
        <f t="shared" si="752"/>
        <v>8.9127395217533196E-9</v>
      </c>
      <c r="L277" s="13">
        <f t="shared" si="752"/>
        <v>1.1140924402185824E-8</v>
      </c>
      <c r="M277" s="13">
        <f t="shared" si="752"/>
        <v>1.3926155502723175E-8</v>
      </c>
      <c r="N277" s="13">
        <f t="shared" si="752"/>
        <v>1.7407694378389746E-8</v>
      </c>
      <c r="O277" s="13">
        <f t="shared" si="752"/>
        <v>2.1759617972964947E-8</v>
      </c>
      <c r="P277" s="13">
        <f t="shared" si="752"/>
        <v>2.7199522466171453E-8</v>
      </c>
      <c r="Q277" s="13">
        <f t="shared" si="752"/>
        <v>3.3999403082660051E-8</v>
      </c>
      <c r="R277" s="13">
        <f t="shared" si="752"/>
        <v>4.249925385324027E-8</v>
      </c>
      <c r="S277" s="13">
        <f t="shared" si="752"/>
        <v>5.3124067316417851E-8</v>
      </c>
      <c r="T277" s="13">
        <f t="shared" si="752"/>
        <v>6.640508414531531E-8</v>
      </c>
      <c r="U277" s="13">
        <f t="shared" si="752"/>
        <v>8.3006355181320703E-8</v>
      </c>
      <c r="V277" s="13">
        <f t="shared" si="752"/>
        <v>1.0375794397614549E-7</v>
      </c>
      <c r="W277" s="13">
        <f t="shared" si="752"/>
        <v>1.296974299693922E-7</v>
      </c>
      <c r="X277" s="13">
        <f t="shared" si="752"/>
        <v>1.6212178746050635E-7</v>
      </c>
      <c r="Y277" s="13">
        <f t="shared" si="752"/>
        <v>2.0265223432370508E-7</v>
      </c>
      <c r="Z277" s="13">
        <f t="shared" si="752"/>
        <v>2.5331529290161889E-7</v>
      </c>
      <c r="AA277" s="13">
        <f t="shared" si="752"/>
        <v>3.1664411612231676E-7</v>
      </c>
      <c r="AB277" s="13">
        <f t="shared" si="752"/>
        <v>3.958051451455415E-7</v>
      </c>
      <c r="AC277" s="13">
        <f t="shared" si="752"/>
        <v>4.9475643142043564E-7</v>
      </c>
      <c r="AD277" s="13">
        <f t="shared" si="724"/>
        <v>4799999.9999975301</v>
      </c>
      <c r="AE277" s="13">
        <f t="shared" si="738"/>
        <v>4799999.9999999814</v>
      </c>
      <c r="AF277" s="4"/>
      <c r="AG277">
        <f t="shared" si="663"/>
        <v>266</v>
      </c>
      <c r="AH277" s="4"/>
      <c r="AI277" s="4"/>
      <c r="AJ277" s="13">
        <f t="shared" ref="AJ277:BC277" si="753">I276*AI$8</f>
        <v>2.9709131739190174E-10</v>
      </c>
      <c r="AK277" s="13">
        <f t="shared" si="753"/>
        <v>0</v>
      </c>
      <c r="AL277" s="13">
        <f t="shared" si="753"/>
        <v>0</v>
      </c>
      <c r="AM277" s="13">
        <f t="shared" si="753"/>
        <v>0</v>
      </c>
      <c r="AN277" s="13">
        <f t="shared" si="753"/>
        <v>0</v>
      </c>
      <c r="AO277" s="13">
        <f t="shared" si="753"/>
        <v>0</v>
      </c>
      <c r="AP277" s="13">
        <f t="shared" si="753"/>
        <v>0</v>
      </c>
      <c r="AQ277" s="13">
        <f t="shared" si="753"/>
        <v>0</v>
      </c>
      <c r="AR277" s="13">
        <f t="shared" si="753"/>
        <v>0</v>
      </c>
      <c r="AS277" s="13">
        <f t="shared" si="753"/>
        <v>0</v>
      </c>
      <c r="AT277" s="13">
        <f t="shared" si="753"/>
        <v>0</v>
      </c>
      <c r="AU277" s="13">
        <f t="shared" si="753"/>
        <v>0</v>
      </c>
      <c r="AV277" s="13">
        <f t="shared" si="753"/>
        <v>0</v>
      </c>
      <c r="AW277" s="13">
        <f t="shared" si="753"/>
        <v>0</v>
      </c>
      <c r="AX277" s="13">
        <f t="shared" si="753"/>
        <v>0</v>
      </c>
      <c r="AY277" s="13">
        <f t="shared" si="753"/>
        <v>0</v>
      </c>
      <c r="AZ277" s="13">
        <f t="shared" si="753"/>
        <v>0</v>
      </c>
      <c r="BA277" s="13">
        <f t="shared" si="753"/>
        <v>0</v>
      </c>
      <c r="BB277" s="13">
        <f t="shared" si="753"/>
        <v>0</v>
      </c>
      <c r="BC277" s="13">
        <f t="shared" si="753"/>
        <v>0</v>
      </c>
      <c r="BD277" s="13">
        <f t="shared" si="731"/>
        <v>0</v>
      </c>
      <c r="BE277" s="13">
        <f t="shared" si="732"/>
        <v>2.9709131739190174E-10</v>
      </c>
      <c r="BF277" s="13">
        <f t="shared" si="733"/>
        <v>199999.99999999895</v>
      </c>
      <c r="BG277" s="4">
        <f t="shared" si="697"/>
        <v>4999999.9999999804</v>
      </c>
      <c r="BH277" s="4">
        <f t="shared" si="749"/>
        <v>1.000000000000018</v>
      </c>
      <c r="BI277" s="4">
        <f t="shared" si="726"/>
        <v>3.9999999999999947</v>
      </c>
      <c r="BJ277" s="4"/>
      <c r="BK277" s="4">
        <f t="shared" si="693"/>
        <v>5000000.0000000047</v>
      </c>
      <c r="BM277">
        <f t="shared" si="694"/>
        <v>266</v>
      </c>
      <c r="BN277" s="11">
        <f t="shared" si="698"/>
        <v>4.9515219565370285E-15</v>
      </c>
      <c r="BO277" s="9">
        <f t="shared" si="699"/>
        <v>5.8842167246520196E-24</v>
      </c>
      <c r="BP277" s="9">
        <f t="shared" si="700"/>
        <v>7.0610600695800607E-24</v>
      </c>
      <c r="BQ277" s="9">
        <f t="shared" si="701"/>
        <v>8.8263250869713793E-24</v>
      </c>
      <c r="BR277" s="9">
        <f t="shared" si="702"/>
        <v>1.1032906358708455E-23</v>
      </c>
      <c r="BS277" s="9">
        <f t="shared" si="703"/>
        <v>1.3791132948376553E-23</v>
      </c>
      <c r="BT277" s="9">
        <f t="shared" si="704"/>
        <v>1.7238916185456607E-23</v>
      </c>
      <c r="BU277" s="9">
        <f t="shared" si="705"/>
        <v>2.1548645231798737E-23</v>
      </c>
      <c r="BV277" s="9">
        <f t="shared" si="706"/>
        <v>2.6935806539714026E-23</v>
      </c>
      <c r="BW277" s="9">
        <f t="shared" si="707"/>
        <v>3.3669758174588796E-23</v>
      </c>
      <c r="BX277" s="9">
        <f t="shared" si="708"/>
        <v>4.2087197718152021E-23</v>
      </c>
      <c r="BY277" s="9">
        <f t="shared" si="709"/>
        <v>0</v>
      </c>
      <c r="BZ277" s="9">
        <f t="shared" si="710"/>
        <v>0</v>
      </c>
      <c r="CA277" s="9">
        <f t="shared" si="711"/>
        <v>0</v>
      </c>
      <c r="CB277" s="9">
        <f t="shared" si="712"/>
        <v>0</v>
      </c>
      <c r="CC277" s="9">
        <f t="shared" si="713"/>
        <v>0</v>
      </c>
      <c r="CD277" s="9">
        <f t="shared" si="714"/>
        <v>0</v>
      </c>
      <c r="CE277" s="9">
        <f t="shared" si="715"/>
        <v>0</v>
      </c>
      <c r="CF277" s="9">
        <f t="shared" si="716"/>
        <v>0</v>
      </c>
      <c r="CG277" s="9">
        <f t="shared" si="717"/>
        <v>0</v>
      </c>
      <c r="CH277" s="9">
        <f t="shared" si="718"/>
        <v>0</v>
      </c>
      <c r="CI277" s="9">
        <f t="shared" si="719"/>
        <v>0</v>
      </c>
      <c r="CJ277" s="9">
        <f t="shared" si="720"/>
        <v>4.7534610782731013E-9</v>
      </c>
      <c r="CK277" s="9">
        <f t="shared" si="740"/>
        <v>4.7534610782732891E-9</v>
      </c>
    </row>
    <row r="278" spans="2:89" x14ac:dyDescent="0.2">
      <c r="B278" s="1">
        <f t="shared" si="727"/>
        <v>44127</v>
      </c>
      <c r="C278" s="8">
        <f t="shared" si="721"/>
        <v>38.142857142857146</v>
      </c>
      <c r="D278">
        <f t="shared" si="734"/>
        <v>267</v>
      </c>
      <c r="E278" s="14">
        <f t="shared" si="728"/>
        <v>0.2</v>
      </c>
      <c r="F278" s="3">
        <f t="shared" si="722"/>
        <v>4.0551999668446754</v>
      </c>
      <c r="G278" s="4">
        <f t="shared" si="735"/>
        <v>1.9013844313104476E-8</v>
      </c>
      <c r="I278" s="13">
        <f t="shared" si="736"/>
        <v>4.7534610782732891E-9</v>
      </c>
      <c r="J278" s="13">
        <f t="shared" ref="J278:AC278" si="754">I277*(1-I$8)</f>
        <v>5.7041532939264216E-9</v>
      </c>
      <c r="K278" s="13">
        <f t="shared" si="754"/>
        <v>7.130191617405641E-9</v>
      </c>
      <c r="L278" s="13">
        <f t="shared" si="754"/>
        <v>8.9127395217533196E-9</v>
      </c>
      <c r="M278" s="13">
        <f t="shared" si="754"/>
        <v>1.1140924402185824E-8</v>
      </c>
      <c r="N278" s="13">
        <f t="shared" si="754"/>
        <v>1.3926155502723175E-8</v>
      </c>
      <c r="O278" s="13">
        <f t="shared" si="754"/>
        <v>1.7407694378389746E-8</v>
      </c>
      <c r="P278" s="13">
        <f t="shared" si="754"/>
        <v>2.1759617972964947E-8</v>
      </c>
      <c r="Q278" s="13">
        <f t="shared" si="754"/>
        <v>2.7199522466171453E-8</v>
      </c>
      <c r="R278" s="13">
        <f t="shared" si="754"/>
        <v>3.3999403082660051E-8</v>
      </c>
      <c r="S278" s="13">
        <f t="shared" si="754"/>
        <v>4.249925385324027E-8</v>
      </c>
      <c r="T278" s="13">
        <f t="shared" si="754"/>
        <v>5.3124067316417851E-8</v>
      </c>
      <c r="U278" s="13">
        <f t="shared" si="754"/>
        <v>6.640508414531531E-8</v>
      </c>
      <c r="V278" s="13">
        <f t="shared" si="754"/>
        <v>8.3006355181320703E-8</v>
      </c>
      <c r="W278" s="13">
        <f t="shared" si="754"/>
        <v>1.0375794397614549E-7</v>
      </c>
      <c r="X278" s="13">
        <f t="shared" si="754"/>
        <v>1.296974299693922E-7</v>
      </c>
      <c r="Y278" s="13">
        <f t="shared" si="754"/>
        <v>1.6212178746050635E-7</v>
      </c>
      <c r="Z278" s="13">
        <f t="shared" si="754"/>
        <v>2.0265223432370508E-7</v>
      </c>
      <c r="AA278" s="13">
        <f t="shared" si="754"/>
        <v>2.5331529290161889E-7</v>
      </c>
      <c r="AB278" s="13">
        <f t="shared" si="754"/>
        <v>3.1664411612231676E-7</v>
      </c>
      <c r="AC278" s="13">
        <f t="shared" si="754"/>
        <v>3.958051451455415E-7</v>
      </c>
      <c r="AD278" s="13">
        <f t="shared" si="724"/>
        <v>4799999.9999980247</v>
      </c>
      <c r="AE278" s="13">
        <f t="shared" si="738"/>
        <v>4799999.999999986</v>
      </c>
      <c r="AF278" s="4"/>
      <c r="AG278">
        <f t="shared" si="663"/>
        <v>267</v>
      </c>
      <c r="AH278" s="4"/>
      <c r="AI278" s="4"/>
      <c r="AJ278" s="13">
        <f t="shared" ref="AJ278:BC278" si="755">I277*AI$8</f>
        <v>2.3767305391360092E-10</v>
      </c>
      <c r="AK278" s="13">
        <f t="shared" si="755"/>
        <v>0</v>
      </c>
      <c r="AL278" s="13">
        <f t="shared" si="755"/>
        <v>0</v>
      </c>
      <c r="AM278" s="13">
        <f t="shared" si="755"/>
        <v>0</v>
      </c>
      <c r="AN278" s="13">
        <f t="shared" si="755"/>
        <v>0</v>
      </c>
      <c r="AO278" s="13">
        <f t="shared" si="755"/>
        <v>0</v>
      </c>
      <c r="AP278" s="13">
        <f t="shared" si="755"/>
        <v>0</v>
      </c>
      <c r="AQ278" s="13">
        <f t="shared" si="755"/>
        <v>0</v>
      </c>
      <c r="AR278" s="13">
        <f t="shared" si="755"/>
        <v>0</v>
      </c>
      <c r="AS278" s="13">
        <f t="shared" si="755"/>
        <v>0</v>
      </c>
      <c r="AT278" s="13">
        <f t="shared" si="755"/>
        <v>0</v>
      </c>
      <c r="AU278" s="13">
        <f t="shared" si="755"/>
        <v>0</v>
      </c>
      <c r="AV278" s="13">
        <f t="shared" si="755"/>
        <v>0</v>
      </c>
      <c r="AW278" s="13">
        <f t="shared" si="755"/>
        <v>0</v>
      </c>
      <c r="AX278" s="13">
        <f t="shared" si="755"/>
        <v>0</v>
      </c>
      <c r="AY278" s="13">
        <f t="shared" si="755"/>
        <v>0</v>
      </c>
      <c r="AZ278" s="13">
        <f t="shared" si="755"/>
        <v>0</v>
      </c>
      <c r="BA278" s="13">
        <f t="shared" si="755"/>
        <v>0</v>
      </c>
      <c r="BB278" s="13">
        <f t="shared" si="755"/>
        <v>0</v>
      </c>
      <c r="BC278" s="13">
        <f t="shared" si="755"/>
        <v>0</v>
      </c>
      <c r="BD278" s="13">
        <f t="shared" si="731"/>
        <v>0</v>
      </c>
      <c r="BE278" s="13">
        <f t="shared" si="732"/>
        <v>2.3767305391360092E-10</v>
      </c>
      <c r="BF278" s="13">
        <f t="shared" si="733"/>
        <v>199999.99999999919</v>
      </c>
      <c r="BG278" s="4">
        <f t="shared" si="697"/>
        <v>4999999.9999999851</v>
      </c>
      <c r="BH278" s="4">
        <f t="shared" si="749"/>
        <v>1.0000000000000144</v>
      </c>
      <c r="BI278" s="4">
        <f t="shared" si="726"/>
        <v>3.999999999999996</v>
      </c>
      <c r="BJ278" s="4"/>
      <c r="BK278" s="4">
        <f t="shared" si="693"/>
        <v>5000000.0000000037</v>
      </c>
      <c r="BM278">
        <f t="shared" si="694"/>
        <v>267</v>
      </c>
      <c r="BN278" s="11">
        <f t="shared" si="698"/>
        <v>3.9612175652300955E-15</v>
      </c>
      <c r="BO278" s="9">
        <f t="shared" si="699"/>
        <v>3.7658987037787488E-24</v>
      </c>
      <c r="BP278" s="9">
        <f t="shared" si="700"/>
        <v>4.5190784445332897E-24</v>
      </c>
      <c r="BQ278" s="9">
        <f t="shared" si="701"/>
        <v>5.6488480556647227E-24</v>
      </c>
      <c r="BR278" s="9">
        <f t="shared" si="702"/>
        <v>7.0610600695779463E-24</v>
      </c>
      <c r="BS278" s="9">
        <f t="shared" si="703"/>
        <v>8.8263250869678176E-24</v>
      </c>
      <c r="BT278" s="9">
        <f t="shared" si="704"/>
        <v>1.1032906358702558E-23</v>
      </c>
      <c r="BU278" s="9">
        <f t="shared" si="705"/>
        <v>1.3791132948366931E-23</v>
      </c>
      <c r="BV278" s="9">
        <f t="shared" si="706"/>
        <v>1.7238916185441046E-23</v>
      </c>
      <c r="BW278" s="9">
        <f t="shared" si="707"/>
        <v>2.1548645231773793E-23</v>
      </c>
      <c r="BX278" s="9">
        <f t="shared" si="708"/>
        <v>2.6935806539674253E-23</v>
      </c>
      <c r="BY278" s="9">
        <f t="shared" si="709"/>
        <v>0</v>
      </c>
      <c r="BZ278" s="9">
        <f t="shared" si="710"/>
        <v>0</v>
      </c>
      <c r="CA278" s="9">
        <f t="shared" si="711"/>
        <v>0</v>
      </c>
      <c r="CB278" s="9">
        <f t="shared" si="712"/>
        <v>0</v>
      </c>
      <c r="CC278" s="9">
        <f t="shared" si="713"/>
        <v>0</v>
      </c>
      <c r="CD278" s="9">
        <f t="shared" si="714"/>
        <v>0</v>
      </c>
      <c r="CE278" s="9">
        <f t="shared" si="715"/>
        <v>0</v>
      </c>
      <c r="CF278" s="9">
        <f t="shared" si="716"/>
        <v>0</v>
      </c>
      <c r="CG278" s="9">
        <f t="shared" si="717"/>
        <v>0</v>
      </c>
      <c r="CH278" s="9">
        <f t="shared" si="718"/>
        <v>0</v>
      </c>
      <c r="CI278" s="9">
        <f t="shared" si="719"/>
        <v>0</v>
      </c>
      <c r="CJ278" s="9">
        <f t="shared" si="720"/>
        <v>3.8027688626193269E-9</v>
      </c>
      <c r="CK278" s="9">
        <f t="shared" si="740"/>
        <v>3.8027688626194477E-9</v>
      </c>
    </row>
    <row r="279" spans="2:89" x14ac:dyDescent="0.2">
      <c r="B279" s="1">
        <f t="shared" si="727"/>
        <v>44128</v>
      </c>
      <c r="C279" s="8">
        <f t="shared" si="721"/>
        <v>38.285714285714285</v>
      </c>
      <c r="D279">
        <f t="shared" si="734"/>
        <v>268</v>
      </c>
      <c r="E279" s="14">
        <f t="shared" si="728"/>
        <v>0.2</v>
      </c>
      <c r="F279" s="3">
        <f t="shared" si="722"/>
        <v>4.0551999668446754</v>
      </c>
      <c r="G279" s="4">
        <f t="shared" si="735"/>
        <v>1.5211075450485027E-8</v>
      </c>
      <c r="I279" s="13">
        <f t="shared" si="736"/>
        <v>3.8027688626194477E-9</v>
      </c>
      <c r="J279" s="13">
        <f t="shared" ref="J279:AC279" si="756">I278*(1-I$8)</f>
        <v>4.5633226351423575E-9</v>
      </c>
      <c r="K279" s="13">
        <f t="shared" si="756"/>
        <v>5.7041532939264216E-9</v>
      </c>
      <c r="L279" s="13">
        <f t="shared" si="756"/>
        <v>7.130191617405641E-9</v>
      </c>
      <c r="M279" s="13">
        <f t="shared" si="756"/>
        <v>8.9127395217533196E-9</v>
      </c>
      <c r="N279" s="13">
        <f t="shared" si="756"/>
        <v>1.1140924402185824E-8</v>
      </c>
      <c r="O279" s="13">
        <f t="shared" si="756"/>
        <v>1.3926155502723175E-8</v>
      </c>
      <c r="P279" s="13">
        <f t="shared" si="756"/>
        <v>1.7407694378389746E-8</v>
      </c>
      <c r="Q279" s="13">
        <f t="shared" si="756"/>
        <v>2.1759617972964947E-8</v>
      </c>
      <c r="R279" s="13">
        <f t="shared" si="756"/>
        <v>2.7199522466171453E-8</v>
      </c>
      <c r="S279" s="13">
        <f t="shared" si="756"/>
        <v>3.3999403082660051E-8</v>
      </c>
      <c r="T279" s="13">
        <f t="shared" si="756"/>
        <v>4.249925385324027E-8</v>
      </c>
      <c r="U279" s="13">
        <f t="shared" si="756"/>
        <v>5.3124067316417851E-8</v>
      </c>
      <c r="V279" s="13">
        <f t="shared" si="756"/>
        <v>6.640508414531531E-8</v>
      </c>
      <c r="W279" s="13">
        <f t="shared" si="756"/>
        <v>8.3006355181320703E-8</v>
      </c>
      <c r="X279" s="13">
        <f t="shared" si="756"/>
        <v>1.0375794397614549E-7</v>
      </c>
      <c r="Y279" s="13">
        <f t="shared" si="756"/>
        <v>1.296974299693922E-7</v>
      </c>
      <c r="Z279" s="13">
        <f t="shared" si="756"/>
        <v>1.6212178746050635E-7</v>
      </c>
      <c r="AA279" s="13">
        <f t="shared" si="756"/>
        <v>2.0265223432370508E-7</v>
      </c>
      <c r="AB279" s="13">
        <f t="shared" si="756"/>
        <v>2.5331529290161889E-7</v>
      </c>
      <c r="AC279" s="13">
        <f t="shared" si="756"/>
        <v>3.1664411612231676E-7</v>
      </c>
      <c r="AD279" s="13">
        <f t="shared" si="724"/>
        <v>4799999.9999984205</v>
      </c>
      <c r="AE279" s="13">
        <f t="shared" si="738"/>
        <v>4799999.9999999888</v>
      </c>
      <c r="AF279" s="4"/>
      <c r="AG279">
        <f t="shared" si="663"/>
        <v>268</v>
      </c>
      <c r="AH279" s="4"/>
      <c r="AI279" s="4"/>
      <c r="AJ279" s="13">
        <f t="shared" ref="AJ279:BC279" si="757">I278*AI$8</f>
        <v>1.9013844313093156E-10</v>
      </c>
      <c r="AK279" s="13">
        <f t="shared" si="757"/>
        <v>0</v>
      </c>
      <c r="AL279" s="13">
        <f t="shared" si="757"/>
        <v>0</v>
      </c>
      <c r="AM279" s="13">
        <f t="shared" si="757"/>
        <v>0</v>
      </c>
      <c r="AN279" s="13">
        <f t="shared" si="757"/>
        <v>0</v>
      </c>
      <c r="AO279" s="13">
        <f t="shared" si="757"/>
        <v>0</v>
      </c>
      <c r="AP279" s="13">
        <f t="shared" si="757"/>
        <v>0</v>
      </c>
      <c r="AQ279" s="13">
        <f t="shared" si="757"/>
        <v>0</v>
      </c>
      <c r="AR279" s="13">
        <f t="shared" si="757"/>
        <v>0</v>
      </c>
      <c r="AS279" s="13">
        <f t="shared" si="757"/>
        <v>0</v>
      </c>
      <c r="AT279" s="13">
        <f t="shared" si="757"/>
        <v>0</v>
      </c>
      <c r="AU279" s="13">
        <f t="shared" si="757"/>
        <v>0</v>
      </c>
      <c r="AV279" s="13">
        <f t="shared" si="757"/>
        <v>0</v>
      </c>
      <c r="AW279" s="13">
        <f t="shared" si="757"/>
        <v>0</v>
      </c>
      <c r="AX279" s="13">
        <f t="shared" si="757"/>
        <v>0</v>
      </c>
      <c r="AY279" s="13">
        <f t="shared" si="757"/>
        <v>0</v>
      </c>
      <c r="AZ279" s="13">
        <f t="shared" si="757"/>
        <v>0</v>
      </c>
      <c r="BA279" s="13">
        <f t="shared" si="757"/>
        <v>0</v>
      </c>
      <c r="BB279" s="13">
        <f t="shared" si="757"/>
        <v>0</v>
      </c>
      <c r="BC279" s="13">
        <f t="shared" si="757"/>
        <v>0</v>
      </c>
      <c r="BD279" s="13">
        <f t="shared" si="731"/>
        <v>0</v>
      </c>
      <c r="BE279" s="13">
        <f t="shared" si="732"/>
        <v>1.9013844313093156E-10</v>
      </c>
      <c r="BF279" s="13">
        <f t="shared" si="733"/>
        <v>199999.99999999939</v>
      </c>
      <c r="BG279" s="4">
        <f t="shared" si="697"/>
        <v>4999999.9999999879</v>
      </c>
      <c r="BH279" s="4">
        <f t="shared" si="749"/>
        <v>1.0000000000000113</v>
      </c>
      <c r="BI279" s="4">
        <f t="shared" si="726"/>
        <v>3.9999999999999973</v>
      </c>
      <c r="BJ279" s="4"/>
      <c r="BK279" s="4">
        <f t="shared" si="693"/>
        <v>5000000.0000000028</v>
      </c>
      <c r="BM279">
        <f t="shared" si="694"/>
        <v>268</v>
      </c>
      <c r="BN279" s="11">
        <f t="shared" si="698"/>
        <v>3.1689740521843783E-15</v>
      </c>
      <c r="BO279" s="9">
        <f t="shared" si="699"/>
        <v>2.4101751704191464E-24</v>
      </c>
      <c r="BP279" s="9">
        <f t="shared" si="700"/>
        <v>2.8922102045023548E-24</v>
      </c>
      <c r="BQ279" s="9">
        <f t="shared" si="701"/>
        <v>3.615262755626976E-24</v>
      </c>
      <c r="BR279" s="9">
        <f t="shared" si="702"/>
        <v>4.5190784445322083E-24</v>
      </c>
      <c r="BS279" s="9">
        <f t="shared" si="703"/>
        <v>5.6488480556628948E-24</v>
      </c>
      <c r="BT279" s="9">
        <f t="shared" si="704"/>
        <v>7.0610600695749268E-24</v>
      </c>
      <c r="BU279" s="9">
        <f t="shared" si="705"/>
        <v>8.8263250869628879E-24</v>
      </c>
      <c r="BV279" s="9">
        <f t="shared" si="706"/>
        <v>1.1032906358694596E-23</v>
      </c>
      <c r="BW279" s="9">
        <f t="shared" si="707"/>
        <v>1.3791132948354151E-23</v>
      </c>
      <c r="BX279" s="9">
        <f t="shared" si="708"/>
        <v>1.7238916185420678E-23</v>
      </c>
      <c r="BY279" s="9">
        <f t="shared" si="709"/>
        <v>0</v>
      </c>
      <c r="BZ279" s="9">
        <f t="shared" si="710"/>
        <v>0</v>
      </c>
      <c r="CA279" s="9">
        <f t="shared" si="711"/>
        <v>0</v>
      </c>
      <c r="CB279" s="9">
        <f t="shared" si="712"/>
        <v>0</v>
      </c>
      <c r="CC279" s="9">
        <f t="shared" si="713"/>
        <v>0</v>
      </c>
      <c r="CD279" s="9">
        <f t="shared" si="714"/>
        <v>0</v>
      </c>
      <c r="CE279" s="9">
        <f t="shared" si="715"/>
        <v>0</v>
      </c>
      <c r="CF279" s="9">
        <f t="shared" si="716"/>
        <v>0</v>
      </c>
      <c r="CG279" s="9">
        <f t="shared" si="717"/>
        <v>0</v>
      </c>
      <c r="CH279" s="9">
        <f t="shared" si="718"/>
        <v>0</v>
      </c>
      <c r="CI279" s="9">
        <f t="shared" si="719"/>
        <v>0</v>
      </c>
      <c r="CJ279" s="9">
        <f t="shared" si="720"/>
        <v>3.0422150900960023E-9</v>
      </c>
      <c r="CK279" s="9">
        <f t="shared" si="740"/>
        <v>3.0422150900960792E-9</v>
      </c>
    </row>
    <row r="280" spans="2:89" x14ac:dyDescent="0.2">
      <c r="B280" s="1">
        <f t="shared" si="727"/>
        <v>44129</v>
      </c>
      <c r="C280" s="8">
        <f t="shared" si="721"/>
        <v>38.428571428571431</v>
      </c>
      <c r="D280">
        <f t="shared" si="734"/>
        <v>269</v>
      </c>
      <c r="E280" s="14">
        <f t="shared" si="728"/>
        <v>0.2</v>
      </c>
      <c r="F280" s="3">
        <f t="shared" si="722"/>
        <v>4.0551999668446754</v>
      </c>
      <c r="G280" s="4">
        <f t="shared" si="735"/>
        <v>1.2168860360388947E-8</v>
      </c>
      <c r="I280" s="13">
        <f t="shared" si="736"/>
        <v>3.0422150900960792E-9</v>
      </c>
      <c r="J280" s="13">
        <f t="shared" ref="J280:AC280" si="758">I279*(1-I$8)</f>
        <v>3.6506581081146696E-9</v>
      </c>
      <c r="K280" s="13">
        <f t="shared" si="758"/>
        <v>4.5633226351423575E-9</v>
      </c>
      <c r="L280" s="13">
        <f t="shared" si="758"/>
        <v>5.7041532939264216E-9</v>
      </c>
      <c r="M280" s="13">
        <f t="shared" si="758"/>
        <v>7.130191617405641E-9</v>
      </c>
      <c r="N280" s="13">
        <f t="shared" si="758"/>
        <v>8.9127395217533196E-9</v>
      </c>
      <c r="O280" s="13">
        <f t="shared" si="758"/>
        <v>1.1140924402185824E-8</v>
      </c>
      <c r="P280" s="13">
        <f t="shared" si="758"/>
        <v>1.3926155502723175E-8</v>
      </c>
      <c r="Q280" s="13">
        <f t="shared" si="758"/>
        <v>1.7407694378389746E-8</v>
      </c>
      <c r="R280" s="13">
        <f t="shared" si="758"/>
        <v>2.1759617972964947E-8</v>
      </c>
      <c r="S280" s="13">
        <f t="shared" si="758"/>
        <v>2.7199522466171453E-8</v>
      </c>
      <c r="T280" s="13">
        <f t="shared" si="758"/>
        <v>3.3999403082660051E-8</v>
      </c>
      <c r="U280" s="13">
        <f t="shared" si="758"/>
        <v>4.249925385324027E-8</v>
      </c>
      <c r="V280" s="13">
        <f t="shared" si="758"/>
        <v>5.3124067316417851E-8</v>
      </c>
      <c r="W280" s="13">
        <f t="shared" si="758"/>
        <v>6.640508414531531E-8</v>
      </c>
      <c r="X280" s="13">
        <f t="shared" si="758"/>
        <v>8.3006355181320703E-8</v>
      </c>
      <c r="Y280" s="13">
        <f t="shared" si="758"/>
        <v>1.0375794397614549E-7</v>
      </c>
      <c r="Z280" s="13">
        <f t="shared" si="758"/>
        <v>1.296974299693922E-7</v>
      </c>
      <c r="AA280" s="13">
        <f t="shared" si="758"/>
        <v>1.6212178746050635E-7</v>
      </c>
      <c r="AB280" s="13">
        <f t="shared" si="758"/>
        <v>2.0265223432370508E-7</v>
      </c>
      <c r="AC280" s="13">
        <f t="shared" si="758"/>
        <v>2.5331529290161889E-7</v>
      </c>
      <c r="AD280" s="13">
        <f t="shared" si="724"/>
        <v>4799999.9999987371</v>
      </c>
      <c r="AE280" s="13">
        <f t="shared" si="738"/>
        <v>4799999.9999999925</v>
      </c>
      <c r="AF280" s="4"/>
      <c r="AG280">
        <f t="shared" si="663"/>
        <v>269</v>
      </c>
      <c r="AH280" s="4"/>
      <c r="AI280" s="4"/>
      <c r="AJ280" s="13">
        <f t="shared" ref="AJ280:BC280" si="759">I279*AI$8</f>
        <v>1.5211075450477791E-10</v>
      </c>
      <c r="AK280" s="13">
        <f t="shared" si="759"/>
        <v>0</v>
      </c>
      <c r="AL280" s="13">
        <f t="shared" si="759"/>
        <v>0</v>
      </c>
      <c r="AM280" s="13">
        <f t="shared" si="759"/>
        <v>0</v>
      </c>
      <c r="AN280" s="13">
        <f t="shared" si="759"/>
        <v>0</v>
      </c>
      <c r="AO280" s="13">
        <f t="shared" si="759"/>
        <v>0</v>
      </c>
      <c r="AP280" s="13">
        <f t="shared" si="759"/>
        <v>0</v>
      </c>
      <c r="AQ280" s="13">
        <f t="shared" si="759"/>
        <v>0</v>
      </c>
      <c r="AR280" s="13">
        <f t="shared" si="759"/>
        <v>0</v>
      </c>
      <c r="AS280" s="13">
        <f t="shared" si="759"/>
        <v>0</v>
      </c>
      <c r="AT280" s="13">
        <f t="shared" si="759"/>
        <v>0</v>
      </c>
      <c r="AU280" s="13">
        <f t="shared" si="759"/>
        <v>0</v>
      </c>
      <c r="AV280" s="13">
        <f t="shared" si="759"/>
        <v>0</v>
      </c>
      <c r="AW280" s="13">
        <f t="shared" si="759"/>
        <v>0</v>
      </c>
      <c r="AX280" s="13">
        <f t="shared" si="759"/>
        <v>0</v>
      </c>
      <c r="AY280" s="13">
        <f t="shared" si="759"/>
        <v>0</v>
      </c>
      <c r="AZ280" s="13">
        <f t="shared" si="759"/>
        <v>0</v>
      </c>
      <c r="BA280" s="13">
        <f t="shared" si="759"/>
        <v>0</v>
      </c>
      <c r="BB280" s="13">
        <f t="shared" si="759"/>
        <v>0</v>
      </c>
      <c r="BC280" s="13">
        <f t="shared" si="759"/>
        <v>0</v>
      </c>
      <c r="BD280" s="13">
        <f t="shared" si="731"/>
        <v>0</v>
      </c>
      <c r="BE280" s="13">
        <f t="shared" si="732"/>
        <v>1.5211075450477791E-10</v>
      </c>
      <c r="BF280" s="13">
        <f t="shared" si="733"/>
        <v>199999.99999999953</v>
      </c>
      <c r="BG280" s="4">
        <f t="shared" si="697"/>
        <v>4999999.9999999925</v>
      </c>
      <c r="BH280" s="4">
        <f t="shared" si="749"/>
        <v>1.0000000000000093</v>
      </c>
      <c r="BI280" s="4">
        <f t="shared" si="726"/>
        <v>3.9999999999999964</v>
      </c>
      <c r="BJ280" s="4"/>
      <c r="BK280" s="4">
        <f t="shared" si="693"/>
        <v>5000000.0000000037</v>
      </c>
      <c r="BM280">
        <f t="shared" si="694"/>
        <v>269</v>
      </c>
      <c r="BN280" s="11">
        <f t="shared" si="698"/>
        <v>2.535179241747695E-15</v>
      </c>
      <c r="BO280" s="9">
        <f t="shared" si="699"/>
        <v>1.5425121090686347E-24</v>
      </c>
      <c r="BP280" s="9">
        <f t="shared" si="700"/>
        <v>1.8510145308820448E-24</v>
      </c>
      <c r="BQ280" s="9">
        <f t="shared" si="701"/>
        <v>2.3137681636020592E-24</v>
      </c>
      <c r="BR280" s="9">
        <f t="shared" si="702"/>
        <v>2.8922102045018004E-24</v>
      </c>
      <c r="BS280" s="9">
        <f t="shared" si="703"/>
        <v>3.6152627556260408E-24</v>
      </c>
      <c r="BT280" s="9">
        <f t="shared" si="704"/>
        <v>4.5190784445306588E-24</v>
      </c>
      <c r="BU280" s="9">
        <f t="shared" si="705"/>
        <v>5.6488480556603697E-24</v>
      </c>
      <c r="BV280" s="9">
        <f t="shared" si="706"/>
        <v>7.0610600695708463E-24</v>
      </c>
      <c r="BW280" s="9">
        <f t="shared" si="707"/>
        <v>8.8263250869563462E-24</v>
      </c>
      <c r="BX280" s="9">
        <f t="shared" si="708"/>
        <v>1.1032906358684159E-23</v>
      </c>
      <c r="BY280" s="9">
        <f t="shared" si="709"/>
        <v>0</v>
      </c>
      <c r="BZ280" s="9">
        <f t="shared" si="710"/>
        <v>0</v>
      </c>
      <c r="CA280" s="9">
        <f t="shared" si="711"/>
        <v>0</v>
      </c>
      <c r="CB280" s="9">
        <f t="shared" si="712"/>
        <v>0</v>
      </c>
      <c r="CC280" s="9">
        <f t="shared" si="713"/>
        <v>0</v>
      </c>
      <c r="CD280" s="9">
        <f t="shared" si="714"/>
        <v>0</v>
      </c>
      <c r="CE280" s="9">
        <f t="shared" si="715"/>
        <v>0</v>
      </c>
      <c r="CF280" s="9">
        <f t="shared" si="716"/>
        <v>0</v>
      </c>
      <c r="CG280" s="9">
        <f t="shared" si="717"/>
        <v>0</v>
      </c>
      <c r="CH280" s="9">
        <f t="shared" si="718"/>
        <v>0</v>
      </c>
      <c r="CI280" s="9">
        <f t="shared" si="719"/>
        <v>0</v>
      </c>
      <c r="CJ280" s="9">
        <f t="shared" si="720"/>
        <v>2.4337720720771472E-9</v>
      </c>
      <c r="CK280" s="9">
        <f t="shared" si="740"/>
        <v>2.4337720720771964E-9</v>
      </c>
    </row>
    <row r="281" spans="2:89" x14ac:dyDescent="0.2">
      <c r="B281" s="1">
        <f t="shared" si="727"/>
        <v>44130</v>
      </c>
      <c r="C281" s="8">
        <f t="shared" si="721"/>
        <v>38.571428571428569</v>
      </c>
      <c r="D281">
        <f t="shared" si="734"/>
        <v>270</v>
      </c>
      <c r="E281" s="14">
        <f t="shared" si="728"/>
        <v>0.2</v>
      </c>
      <c r="F281" s="3">
        <f t="shared" si="722"/>
        <v>4.0551999668446754</v>
      </c>
      <c r="G281" s="4">
        <f t="shared" si="735"/>
        <v>9.7350882883117502E-9</v>
      </c>
      <c r="I281" s="13">
        <f t="shared" si="736"/>
        <v>2.4337720720771964E-9</v>
      </c>
      <c r="J281" s="13">
        <f t="shared" ref="J281:AC281" si="760">I280*(1-I$8)</f>
        <v>2.9205264864922359E-9</v>
      </c>
      <c r="K281" s="13">
        <f t="shared" si="760"/>
        <v>3.6506581081146696E-9</v>
      </c>
      <c r="L281" s="13">
        <f t="shared" si="760"/>
        <v>4.5633226351423575E-9</v>
      </c>
      <c r="M281" s="13">
        <f t="shared" si="760"/>
        <v>5.7041532939264216E-9</v>
      </c>
      <c r="N281" s="13">
        <f t="shared" si="760"/>
        <v>7.130191617405641E-9</v>
      </c>
      <c r="O281" s="13">
        <f t="shared" si="760"/>
        <v>8.9127395217533196E-9</v>
      </c>
      <c r="P281" s="13">
        <f t="shared" si="760"/>
        <v>1.1140924402185824E-8</v>
      </c>
      <c r="Q281" s="13">
        <f t="shared" si="760"/>
        <v>1.3926155502723175E-8</v>
      </c>
      <c r="R281" s="13">
        <f t="shared" si="760"/>
        <v>1.7407694378389746E-8</v>
      </c>
      <c r="S281" s="13">
        <f t="shared" si="760"/>
        <v>2.1759617972964947E-8</v>
      </c>
      <c r="T281" s="13">
        <f t="shared" si="760"/>
        <v>2.7199522466171453E-8</v>
      </c>
      <c r="U281" s="13">
        <f t="shared" si="760"/>
        <v>3.3999403082660051E-8</v>
      </c>
      <c r="V281" s="13">
        <f t="shared" si="760"/>
        <v>4.249925385324027E-8</v>
      </c>
      <c r="W281" s="13">
        <f t="shared" si="760"/>
        <v>5.3124067316417851E-8</v>
      </c>
      <c r="X281" s="13">
        <f t="shared" si="760"/>
        <v>6.640508414531531E-8</v>
      </c>
      <c r="Y281" s="13">
        <f t="shared" si="760"/>
        <v>8.3006355181320703E-8</v>
      </c>
      <c r="Z281" s="13">
        <f t="shared" si="760"/>
        <v>1.0375794397614549E-7</v>
      </c>
      <c r="AA281" s="13">
        <f t="shared" si="760"/>
        <v>1.296974299693922E-7</v>
      </c>
      <c r="AB281" s="13">
        <f t="shared" si="760"/>
        <v>1.6212178746050635E-7</v>
      </c>
      <c r="AC281" s="13">
        <f t="shared" si="760"/>
        <v>2.0265223432370508E-7</v>
      </c>
      <c r="AD281" s="13">
        <f t="shared" si="724"/>
        <v>4799999.9999989904</v>
      </c>
      <c r="AE281" s="13">
        <f t="shared" si="738"/>
        <v>4799999.9999999944</v>
      </c>
      <c r="AF281" s="4"/>
      <c r="AG281">
        <f t="shared" si="663"/>
        <v>270</v>
      </c>
      <c r="AH281" s="4"/>
      <c r="AI281" s="4"/>
      <c r="AJ281" s="13">
        <f t="shared" ref="AJ281:BC281" si="761">I280*AI$8</f>
        <v>1.2168860360384316E-10</v>
      </c>
      <c r="AK281" s="13">
        <f t="shared" si="761"/>
        <v>0</v>
      </c>
      <c r="AL281" s="13">
        <f t="shared" si="761"/>
        <v>0</v>
      </c>
      <c r="AM281" s="13">
        <f t="shared" si="761"/>
        <v>0</v>
      </c>
      <c r="AN281" s="13">
        <f t="shared" si="761"/>
        <v>0</v>
      </c>
      <c r="AO281" s="13">
        <f t="shared" si="761"/>
        <v>0</v>
      </c>
      <c r="AP281" s="13">
        <f t="shared" si="761"/>
        <v>0</v>
      </c>
      <c r="AQ281" s="13">
        <f t="shared" si="761"/>
        <v>0</v>
      </c>
      <c r="AR281" s="13">
        <f t="shared" si="761"/>
        <v>0</v>
      </c>
      <c r="AS281" s="13">
        <f t="shared" si="761"/>
        <v>0</v>
      </c>
      <c r="AT281" s="13">
        <f t="shared" si="761"/>
        <v>0</v>
      </c>
      <c r="AU281" s="13">
        <f t="shared" si="761"/>
        <v>0</v>
      </c>
      <c r="AV281" s="13">
        <f t="shared" si="761"/>
        <v>0</v>
      </c>
      <c r="AW281" s="13">
        <f t="shared" si="761"/>
        <v>0</v>
      </c>
      <c r="AX281" s="13">
        <f t="shared" si="761"/>
        <v>0</v>
      </c>
      <c r="AY281" s="13">
        <f t="shared" si="761"/>
        <v>0</v>
      </c>
      <c r="AZ281" s="13">
        <f t="shared" si="761"/>
        <v>0</v>
      </c>
      <c r="BA281" s="13">
        <f t="shared" si="761"/>
        <v>0</v>
      </c>
      <c r="BB281" s="13">
        <f t="shared" si="761"/>
        <v>0</v>
      </c>
      <c r="BC281" s="13">
        <f t="shared" si="761"/>
        <v>0</v>
      </c>
      <c r="BD281" s="13">
        <f t="shared" si="731"/>
        <v>0</v>
      </c>
      <c r="BE281" s="13">
        <f t="shared" si="732"/>
        <v>1.2168860360384316E-10</v>
      </c>
      <c r="BF281" s="13">
        <f t="shared" si="733"/>
        <v>199999.99999999965</v>
      </c>
      <c r="BG281" s="4">
        <f t="shared" si="697"/>
        <v>4999999.9999999944</v>
      </c>
      <c r="BH281" s="4">
        <f t="shared" si="749"/>
        <v>1.0000000000000073</v>
      </c>
      <c r="BI281" s="4">
        <f t="shared" si="726"/>
        <v>3.9999999999999973</v>
      </c>
      <c r="BJ281" s="4"/>
      <c r="BK281" s="4">
        <f t="shared" si="693"/>
        <v>5000000.0000000037</v>
      </c>
      <c r="BM281">
        <f t="shared" si="694"/>
        <v>270</v>
      </c>
      <c r="BN281" s="11">
        <f t="shared" si="698"/>
        <v>2.0281433933982799E-15</v>
      </c>
      <c r="BO281" s="9">
        <f t="shared" si="699"/>
        <v>9.8720774980412179E-25</v>
      </c>
      <c r="BP281" s="9">
        <f t="shared" si="700"/>
        <v>1.184649299764784E-24</v>
      </c>
      <c r="BQ281" s="9">
        <f t="shared" si="701"/>
        <v>1.4808116247057262E-24</v>
      </c>
      <c r="BR281" s="9">
        <f t="shared" si="702"/>
        <v>1.8510145308817605E-24</v>
      </c>
      <c r="BS281" s="9">
        <f t="shared" si="703"/>
        <v>2.3137681636015816E-24</v>
      </c>
      <c r="BT281" s="9">
        <f t="shared" si="704"/>
        <v>2.8922102045010095E-24</v>
      </c>
      <c r="BU281" s="9">
        <f t="shared" si="705"/>
        <v>3.6152627556247478E-24</v>
      </c>
      <c r="BV281" s="9">
        <f t="shared" si="706"/>
        <v>4.5190784445285723E-24</v>
      </c>
      <c r="BW281" s="9">
        <f t="shared" si="707"/>
        <v>5.6488480556570218E-24</v>
      </c>
      <c r="BX281" s="9">
        <f t="shared" si="708"/>
        <v>7.0610600695655081E-24</v>
      </c>
      <c r="BY281" s="9">
        <f t="shared" si="709"/>
        <v>0</v>
      </c>
      <c r="BZ281" s="9">
        <f t="shared" si="710"/>
        <v>0</v>
      </c>
      <c r="CA281" s="9">
        <f t="shared" si="711"/>
        <v>0</v>
      </c>
      <c r="CB281" s="9">
        <f t="shared" si="712"/>
        <v>0</v>
      </c>
      <c r="CC281" s="9">
        <f t="shared" si="713"/>
        <v>0</v>
      </c>
      <c r="CD281" s="9">
        <f t="shared" si="714"/>
        <v>0</v>
      </c>
      <c r="CE281" s="9">
        <f t="shared" si="715"/>
        <v>0</v>
      </c>
      <c r="CF281" s="9">
        <f t="shared" si="716"/>
        <v>0</v>
      </c>
      <c r="CG281" s="9">
        <f t="shared" si="717"/>
        <v>0</v>
      </c>
      <c r="CH281" s="9">
        <f t="shared" si="718"/>
        <v>0</v>
      </c>
      <c r="CI281" s="9">
        <f t="shared" si="719"/>
        <v>0</v>
      </c>
      <c r="CJ281" s="9">
        <f t="shared" si="720"/>
        <v>1.9470176576619393E-9</v>
      </c>
      <c r="CK281" s="9">
        <f t="shared" si="740"/>
        <v>1.9470176576619708E-9</v>
      </c>
    </row>
    <row r="282" spans="2:89" x14ac:dyDescent="0.2">
      <c r="B282" s="1">
        <f t="shared" si="727"/>
        <v>44131</v>
      </c>
      <c r="C282" s="8">
        <f t="shared" si="721"/>
        <v>38.714285714285715</v>
      </c>
      <c r="D282">
        <f t="shared" si="734"/>
        <v>271</v>
      </c>
      <c r="E282" s="14">
        <f t="shared" si="728"/>
        <v>0.2</v>
      </c>
      <c r="F282" s="3">
        <f t="shared" si="722"/>
        <v>4.0551999668446754</v>
      </c>
      <c r="G282" s="4">
        <f t="shared" si="735"/>
        <v>7.788070630649779E-9</v>
      </c>
      <c r="I282" s="13">
        <f t="shared" si="736"/>
        <v>1.9470176576619708E-9</v>
      </c>
      <c r="J282" s="13">
        <f t="shared" ref="J282:AC282" si="762">I281*(1-I$8)</f>
        <v>2.3364211891941083E-9</v>
      </c>
      <c r="K282" s="13">
        <f t="shared" si="762"/>
        <v>2.9205264864922359E-9</v>
      </c>
      <c r="L282" s="13">
        <f t="shared" si="762"/>
        <v>3.6506581081146696E-9</v>
      </c>
      <c r="M282" s="13">
        <f t="shared" si="762"/>
        <v>4.5633226351423575E-9</v>
      </c>
      <c r="N282" s="13">
        <f t="shared" si="762"/>
        <v>5.7041532939264216E-9</v>
      </c>
      <c r="O282" s="13">
        <f t="shared" si="762"/>
        <v>7.130191617405641E-9</v>
      </c>
      <c r="P282" s="13">
        <f t="shared" si="762"/>
        <v>8.9127395217533196E-9</v>
      </c>
      <c r="Q282" s="13">
        <f t="shared" si="762"/>
        <v>1.1140924402185824E-8</v>
      </c>
      <c r="R282" s="13">
        <f t="shared" si="762"/>
        <v>1.3926155502723175E-8</v>
      </c>
      <c r="S282" s="13">
        <f t="shared" si="762"/>
        <v>1.7407694378389746E-8</v>
      </c>
      <c r="T282" s="13">
        <f t="shared" si="762"/>
        <v>2.1759617972964947E-8</v>
      </c>
      <c r="U282" s="13">
        <f t="shared" si="762"/>
        <v>2.7199522466171453E-8</v>
      </c>
      <c r="V282" s="13">
        <f t="shared" si="762"/>
        <v>3.3999403082660051E-8</v>
      </c>
      <c r="W282" s="13">
        <f t="shared" si="762"/>
        <v>4.249925385324027E-8</v>
      </c>
      <c r="X282" s="13">
        <f t="shared" si="762"/>
        <v>5.3124067316417851E-8</v>
      </c>
      <c r="Y282" s="13">
        <f t="shared" si="762"/>
        <v>6.640508414531531E-8</v>
      </c>
      <c r="Z282" s="13">
        <f t="shared" si="762"/>
        <v>8.3006355181320703E-8</v>
      </c>
      <c r="AA282" s="13">
        <f t="shared" si="762"/>
        <v>1.0375794397614549E-7</v>
      </c>
      <c r="AB282" s="13">
        <f t="shared" si="762"/>
        <v>1.296974299693922E-7</v>
      </c>
      <c r="AC282" s="13">
        <f t="shared" si="762"/>
        <v>1.6212178746050635E-7</v>
      </c>
      <c r="AD282" s="13">
        <f t="shared" si="724"/>
        <v>4799999.9999991935</v>
      </c>
      <c r="AE282" s="13">
        <f t="shared" si="738"/>
        <v>4799999.9999999963</v>
      </c>
      <c r="AF282" s="4"/>
      <c r="AG282">
        <f t="shared" si="663"/>
        <v>271</v>
      </c>
      <c r="AH282" s="4"/>
      <c r="AI282" s="4"/>
      <c r="AJ282" s="13">
        <f t="shared" ref="AJ282:BC282" si="763">I281*AI$8</f>
        <v>9.735088288308786E-11</v>
      </c>
      <c r="AK282" s="13">
        <f t="shared" si="763"/>
        <v>0</v>
      </c>
      <c r="AL282" s="13">
        <f t="shared" si="763"/>
        <v>0</v>
      </c>
      <c r="AM282" s="13">
        <f t="shared" si="763"/>
        <v>0</v>
      </c>
      <c r="AN282" s="13">
        <f t="shared" si="763"/>
        <v>0</v>
      </c>
      <c r="AO282" s="13">
        <f t="shared" si="763"/>
        <v>0</v>
      </c>
      <c r="AP282" s="13">
        <f t="shared" si="763"/>
        <v>0</v>
      </c>
      <c r="AQ282" s="13">
        <f t="shared" si="763"/>
        <v>0</v>
      </c>
      <c r="AR282" s="13">
        <f t="shared" si="763"/>
        <v>0</v>
      </c>
      <c r="AS282" s="13">
        <f t="shared" si="763"/>
        <v>0</v>
      </c>
      <c r="AT282" s="13">
        <f t="shared" si="763"/>
        <v>0</v>
      </c>
      <c r="AU282" s="13">
        <f t="shared" si="763"/>
        <v>0</v>
      </c>
      <c r="AV282" s="13">
        <f t="shared" si="763"/>
        <v>0</v>
      </c>
      <c r="AW282" s="13">
        <f t="shared" si="763"/>
        <v>0</v>
      </c>
      <c r="AX282" s="13">
        <f t="shared" si="763"/>
        <v>0</v>
      </c>
      <c r="AY282" s="13">
        <f t="shared" si="763"/>
        <v>0</v>
      </c>
      <c r="AZ282" s="13">
        <f t="shared" si="763"/>
        <v>0</v>
      </c>
      <c r="BA282" s="13">
        <f t="shared" si="763"/>
        <v>0</v>
      </c>
      <c r="BB282" s="13">
        <f t="shared" si="763"/>
        <v>0</v>
      </c>
      <c r="BC282" s="13">
        <f t="shared" si="763"/>
        <v>0</v>
      </c>
      <c r="BD282" s="13">
        <f t="shared" si="731"/>
        <v>0</v>
      </c>
      <c r="BE282" s="13">
        <f t="shared" si="732"/>
        <v>9.735088288308786E-11</v>
      </c>
      <c r="BF282" s="13">
        <f t="shared" si="733"/>
        <v>199999.99999999974</v>
      </c>
      <c r="BG282" s="4">
        <f t="shared" si="697"/>
        <v>4999999.9999999963</v>
      </c>
      <c r="BH282" s="4">
        <f t="shared" si="749"/>
        <v>1.000000000000006</v>
      </c>
      <c r="BI282" s="4">
        <f t="shared" si="726"/>
        <v>3.9999999999999982</v>
      </c>
      <c r="BJ282" s="4"/>
      <c r="BK282" s="4">
        <f t="shared" si="693"/>
        <v>5000000.0000000037</v>
      </c>
      <c r="BM282">
        <f t="shared" si="694"/>
        <v>271</v>
      </c>
      <c r="BN282" s="11">
        <f t="shared" si="698"/>
        <v>1.6225147147187026E-15</v>
      </c>
      <c r="BO282" s="9">
        <f t="shared" si="699"/>
        <v>6.3181295987473786E-25</v>
      </c>
      <c r="BP282" s="9">
        <f t="shared" si="700"/>
        <v>7.5817555184960221E-25</v>
      </c>
      <c r="BQ282" s="9">
        <f t="shared" si="701"/>
        <v>9.4771943981187311E-25</v>
      </c>
      <c r="BR282" s="9">
        <f t="shared" si="702"/>
        <v>1.1846492997646384E-24</v>
      </c>
      <c r="BS282" s="9">
        <f t="shared" si="703"/>
        <v>1.4808116247054802E-24</v>
      </c>
      <c r="BT282" s="9">
        <f t="shared" si="704"/>
        <v>1.8510145308813553E-24</v>
      </c>
      <c r="BU282" s="9">
        <f t="shared" si="705"/>
        <v>2.31376816360092E-24</v>
      </c>
      <c r="BV282" s="9">
        <f t="shared" si="706"/>
        <v>2.8922102044999387E-24</v>
      </c>
      <c r="BW282" s="9">
        <f t="shared" si="707"/>
        <v>3.615262755623033E-24</v>
      </c>
      <c r="BX282" s="9">
        <f t="shared" si="708"/>
        <v>4.5190784445258363E-24</v>
      </c>
      <c r="BY282" s="9">
        <f t="shared" si="709"/>
        <v>0</v>
      </c>
      <c r="BZ282" s="9">
        <f t="shared" si="710"/>
        <v>0</v>
      </c>
      <c r="CA282" s="9">
        <f t="shared" si="711"/>
        <v>0</v>
      </c>
      <c r="CB282" s="9">
        <f t="shared" si="712"/>
        <v>0</v>
      </c>
      <c r="CC282" s="9">
        <f t="shared" si="713"/>
        <v>0</v>
      </c>
      <c r="CD282" s="9">
        <f t="shared" si="714"/>
        <v>0</v>
      </c>
      <c r="CE282" s="9">
        <f t="shared" si="715"/>
        <v>0</v>
      </c>
      <c r="CF282" s="9">
        <f t="shared" si="716"/>
        <v>0</v>
      </c>
      <c r="CG282" s="9">
        <f t="shared" si="717"/>
        <v>0</v>
      </c>
      <c r="CH282" s="9">
        <f t="shared" si="718"/>
        <v>0</v>
      </c>
      <c r="CI282" s="9">
        <f t="shared" si="719"/>
        <v>0</v>
      </c>
      <c r="CJ282" s="9">
        <f t="shared" si="720"/>
        <v>1.5576141261296928E-9</v>
      </c>
      <c r="CK282" s="9">
        <f t="shared" si="740"/>
        <v>1.5576141261297131E-9</v>
      </c>
    </row>
    <row r="283" spans="2:89" x14ac:dyDescent="0.2">
      <c r="B283" s="1">
        <f t="shared" si="727"/>
        <v>44132</v>
      </c>
      <c r="C283" s="8">
        <f t="shared" si="721"/>
        <v>38.857142857142854</v>
      </c>
      <c r="D283">
        <f t="shared" si="734"/>
        <v>272</v>
      </c>
      <c r="E283" s="14">
        <f t="shared" si="728"/>
        <v>0.2</v>
      </c>
      <c r="F283" s="3">
        <f t="shared" si="722"/>
        <v>4.0551999668446754</v>
      </c>
      <c r="G283" s="4">
        <f t="shared" si="735"/>
        <v>6.2304565045200657E-9</v>
      </c>
      <c r="I283" s="13">
        <f t="shared" si="736"/>
        <v>1.5576141261297131E-9</v>
      </c>
      <c r="J283" s="13">
        <f t="shared" ref="J283:AC283" si="764">I282*(1-I$8)</f>
        <v>1.8691369513554921E-9</v>
      </c>
      <c r="K283" s="13">
        <f t="shared" si="764"/>
        <v>2.3364211891941083E-9</v>
      </c>
      <c r="L283" s="13">
        <f t="shared" si="764"/>
        <v>2.9205264864922359E-9</v>
      </c>
      <c r="M283" s="13">
        <f t="shared" si="764"/>
        <v>3.6506581081146696E-9</v>
      </c>
      <c r="N283" s="13">
        <f t="shared" si="764"/>
        <v>4.5633226351423575E-9</v>
      </c>
      <c r="O283" s="13">
        <f t="shared" si="764"/>
        <v>5.7041532939264216E-9</v>
      </c>
      <c r="P283" s="13">
        <f t="shared" si="764"/>
        <v>7.130191617405641E-9</v>
      </c>
      <c r="Q283" s="13">
        <f t="shared" si="764"/>
        <v>8.9127395217533196E-9</v>
      </c>
      <c r="R283" s="13">
        <f t="shared" si="764"/>
        <v>1.1140924402185824E-8</v>
      </c>
      <c r="S283" s="13">
        <f t="shared" si="764"/>
        <v>1.3926155502723175E-8</v>
      </c>
      <c r="T283" s="13">
        <f t="shared" si="764"/>
        <v>1.7407694378389746E-8</v>
      </c>
      <c r="U283" s="13">
        <f t="shared" si="764"/>
        <v>2.1759617972964947E-8</v>
      </c>
      <c r="V283" s="13">
        <f t="shared" si="764"/>
        <v>2.7199522466171453E-8</v>
      </c>
      <c r="W283" s="13">
        <f t="shared" si="764"/>
        <v>3.3999403082660051E-8</v>
      </c>
      <c r="X283" s="13">
        <f t="shared" si="764"/>
        <v>4.249925385324027E-8</v>
      </c>
      <c r="Y283" s="13">
        <f t="shared" si="764"/>
        <v>5.3124067316417851E-8</v>
      </c>
      <c r="Z283" s="13">
        <f t="shared" si="764"/>
        <v>6.640508414531531E-8</v>
      </c>
      <c r="AA283" s="13">
        <f t="shared" si="764"/>
        <v>8.3006355181320703E-8</v>
      </c>
      <c r="AB283" s="13">
        <f t="shared" si="764"/>
        <v>1.0375794397614549E-7</v>
      </c>
      <c r="AC283" s="13">
        <f t="shared" si="764"/>
        <v>1.296974299693922E-7</v>
      </c>
      <c r="AD283" s="13">
        <f t="shared" si="724"/>
        <v>4799999.9999993555</v>
      </c>
      <c r="AE283" s="13">
        <f t="shared" si="738"/>
        <v>4799999.9999999981</v>
      </c>
      <c r="AF283" s="4"/>
      <c r="AG283">
        <f t="shared" si="663"/>
        <v>272</v>
      </c>
      <c r="AH283" s="4"/>
      <c r="AI283" s="4"/>
      <c r="AJ283" s="13">
        <f t="shared" ref="AJ283:BC283" si="765">I282*AI$8</f>
        <v>7.7880706306478832E-11</v>
      </c>
      <c r="AK283" s="13">
        <f t="shared" si="765"/>
        <v>0</v>
      </c>
      <c r="AL283" s="13">
        <f t="shared" si="765"/>
        <v>0</v>
      </c>
      <c r="AM283" s="13">
        <f t="shared" si="765"/>
        <v>0</v>
      </c>
      <c r="AN283" s="13">
        <f t="shared" si="765"/>
        <v>0</v>
      </c>
      <c r="AO283" s="13">
        <f t="shared" si="765"/>
        <v>0</v>
      </c>
      <c r="AP283" s="13">
        <f t="shared" si="765"/>
        <v>0</v>
      </c>
      <c r="AQ283" s="13">
        <f t="shared" si="765"/>
        <v>0</v>
      </c>
      <c r="AR283" s="13">
        <f t="shared" si="765"/>
        <v>0</v>
      </c>
      <c r="AS283" s="13">
        <f t="shared" si="765"/>
        <v>0</v>
      </c>
      <c r="AT283" s="13">
        <f t="shared" si="765"/>
        <v>0</v>
      </c>
      <c r="AU283" s="13">
        <f t="shared" si="765"/>
        <v>0</v>
      </c>
      <c r="AV283" s="13">
        <f t="shared" si="765"/>
        <v>0</v>
      </c>
      <c r="AW283" s="13">
        <f t="shared" si="765"/>
        <v>0</v>
      </c>
      <c r="AX283" s="13">
        <f t="shared" si="765"/>
        <v>0</v>
      </c>
      <c r="AY283" s="13">
        <f t="shared" si="765"/>
        <v>0</v>
      </c>
      <c r="AZ283" s="13">
        <f t="shared" si="765"/>
        <v>0</v>
      </c>
      <c r="BA283" s="13">
        <f t="shared" si="765"/>
        <v>0</v>
      </c>
      <c r="BB283" s="13">
        <f t="shared" si="765"/>
        <v>0</v>
      </c>
      <c r="BC283" s="13">
        <f t="shared" si="765"/>
        <v>0</v>
      </c>
      <c r="BD283" s="13">
        <f t="shared" si="731"/>
        <v>0</v>
      </c>
      <c r="BE283" s="13">
        <f t="shared" si="732"/>
        <v>7.7880706306478832E-11</v>
      </c>
      <c r="BF283" s="13">
        <f t="shared" si="733"/>
        <v>199999.99999999983</v>
      </c>
      <c r="BG283" s="4">
        <f t="shared" si="697"/>
        <v>4999999.9999999981</v>
      </c>
      <c r="BH283" s="4">
        <f t="shared" si="749"/>
        <v>1.0000000000000047</v>
      </c>
      <c r="BI283" s="4">
        <f t="shared" si="726"/>
        <v>3.9999999999999982</v>
      </c>
      <c r="BJ283" s="4"/>
      <c r="BK283" s="4">
        <f t="shared" si="693"/>
        <v>5000000.0000000047</v>
      </c>
      <c r="BM283">
        <f t="shared" si="694"/>
        <v>272</v>
      </c>
      <c r="BN283" s="11">
        <f t="shared" si="698"/>
        <v>1.2980117717750124E-15</v>
      </c>
      <c r="BO283" s="9">
        <f t="shared" si="699"/>
        <v>4.0436029431988331E-25</v>
      </c>
      <c r="BP283" s="9">
        <f t="shared" si="700"/>
        <v>4.8523235318381749E-25</v>
      </c>
      <c r="BQ283" s="9">
        <f t="shared" si="701"/>
        <v>6.0654044147970533E-25</v>
      </c>
      <c r="BR283" s="9">
        <f t="shared" si="702"/>
        <v>7.5817555184952791E-25</v>
      </c>
      <c r="BS283" s="9">
        <f t="shared" si="703"/>
        <v>9.4771943981174748E-25</v>
      </c>
      <c r="BT283" s="9">
        <f t="shared" si="704"/>
        <v>1.1846492997644301E-24</v>
      </c>
      <c r="BU283" s="9">
        <f t="shared" si="705"/>
        <v>1.4808116247051415E-24</v>
      </c>
      <c r="BV283" s="9">
        <f t="shared" si="706"/>
        <v>1.8510145308808076E-24</v>
      </c>
      <c r="BW283" s="9">
        <f t="shared" si="707"/>
        <v>2.3137681636000406E-24</v>
      </c>
      <c r="BX283" s="9">
        <f t="shared" si="708"/>
        <v>2.8922102044985384E-24</v>
      </c>
      <c r="BY283" s="9">
        <f t="shared" si="709"/>
        <v>0</v>
      </c>
      <c r="BZ283" s="9">
        <f t="shared" si="710"/>
        <v>0</v>
      </c>
      <c r="CA283" s="9">
        <f t="shared" si="711"/>
        <v>0</v>
      </c>
      <c r="CB283" s="9">
        <f t="shared" si="712"/>
        <v>0</v>
      </c>
      <c r="CC283" s="9">
        <f t="shared" si="713"/>
        <v>0</v>
      </c>
      <c r="CD283" s="9">
        <f t="shared" si="714"/>
        <v>0</v>
      </c>
      <c r="CE283" s="9">
        <f t="shared" si="715"/>
        <v>0</v>
      </c>
      <c r="CF283" s="9">
        <f t="shared" si="716"/>
        <v>0</v>
      </c>
      <c r="CG283" s="9">
        <f t="shared" si="717"/>
        <v>0</v>
      </c>
      <c r="CH283" s="9">
        <f t="shared" si="718"/>
        <v>0</v>
      </c>
      <c r="CI283" s="9">
        <f t="shared" si="719"/>
        <v>0</v>
      </c>
      <c r="CJ283" s="9">
        <f t="shared" si="720"/>
        <v>1.2460913009038447E-9</v>
      </c>
      <c r="CK283" s="9">
        <f t="shared" si="740"/>
        <v>1.2460913009038576E-9</v>
      </c>
    </row>
    <row r="284" spans="2:89" x14ac:dyDescent="0.2">
      <c r="B284" s="1">
        <f t="shared" si="727"/>
        <v>44133</v>
      </c>
      <c r="C284" s="8">
        <f t="shared" si="721"/>
        <v>39</v>
      </c>
      <c r="D284">
        <f t="shared" si="734"/>
        <v>273</v>
      </c>
      <c r="E284" s="14">
        <f t="shared" si="728"/>
        <v>0.2</v>
      </c>
      <c r="F284" s="3">
        <f t="shared" si="722"/>
        <v>4.0551999668446754</v>
      </c>
      <c r="G284" s="4">
        <f t="shared" si="735"/>
        <v>4.9843652036162078E-9</v>
      </c>
      <c r="I284" s="13">
        <f t="shared" si="736"/>
        <v>1.2460913009038576E-9</v>
      </c>
      <c r="J284" s="13">
        <f t="shared" ref="J284:AC284" si="766">I283*(1-I$8)</f>
        <v>1.4953095610845245E-9</v>
      </c>
      <c r="K284" s="13">
        <f t="shared" si="766"/>
        <v>1.8691369513554921E-9</v>
      </c>
      <c r="L284" s="13">
        <f t="shared" si="766"/>
        <v>2.3364211891941083E-9</v>
      </c>
      <c r="M284" s="13">
        <f t="shared" si="766"/>
        <v>2.9205264864922359E-9</v>
      </c>
      <c r="N284" s="13">
        <f t="shared" si="766"/>
        <v>3.6506581081146696E-9</v>
      </c>
      <c r="O284" s="13">
        <f t="shared" si="766"/>
        <v>4.5633226351423575E-9</v>
      </c>
      <c r="P284" s="13">
        <f t="shared" si="766"/>
        <v>5.7041532939264216E-9</v>
      </c>
      <c r="Q284" s="13">
        <f t="shared" si="766"/>
        <v>7.130191617405641E-9</v>
      </c>
      <c r="R284" s="13">
        <f t="shared" si="766"/>
        <v>8.9127395217533196E-9</v>
      </c>
      <c r="S284" s="13">
        <f t="shared" si="766"/>
        <v>1.1140924402185824E-8</v>
      </c>
      <c r="T284" s="13">
        <f t="shared" si="766"/>
        <v>1.3926155502723175E-8</v>
      </c>
      <c r="U284" s="13">
        <f t="shared" si="766"/>
        <v>1.7407694378389746E-8</v>
      </c>
      <c r="V284" s="13">
        <f t="shared" si="766"/>
        <v>2.1759617972964947E-8</v>
      </c>
      <c r="W284" s="13">
        <f t="shared" si="766"/>
        <v>2.7199522466171453E-8</v>
      </c>
      <c r="X284" s="13">
        <f t="shared" si="766"/>
        <v>3.3999403082660051E-8</v>
      </c>
      <c r="Y284" s="13">
        <f t="shared" si="766"/>
        <v>4.249925385324027E-8</v>
      </c>
      <c r="Z284" s="13">
        <f t="shared" si="766"/>
        <v>5.3124067316417851E-8</v>
      </c>
      <c r="AA284" s="13">
        <f t="shared" si="766"/>
        <v>6.640508414531531E-8</v>
      </c>
      <c r="AB284" s="13">
        <f t="shared" si="766"/>
        <v>8.3006355181320703E-8</v>
      </c>
      <c r="AC284" s="13">
        <f t="shared" si="766"/>
        <v>1.0375794397614549E-7</v>
      </c>
      <c r="AD284" s="13">
        <f t="shared" si="724"/>
        <v>4799999.999999485</v>
      </c>
      <c r="AE284" s="13">
        <f t="shared" si="738"/>
        <v>4799999.9999999991</v>
      </c>
      <c r="AF284" s="4"/>
      <c r="AG284">
        <f t="shared" si="663"/>
        <v>273</v>
      </c>
      <c r="AH284" s="4"/>
      <c r="AI284" s="4"/>
      <c r="AJ284" s="13">
        <f t="shared" ref="AJ284:BC284" si="767">I283*AI$8</f>
        <v>6.2304565045188527E-11</v>
      </c>
      <c r="AK284" s="13">
        <f t="shared" si="767"/>
        <v>0</v>
      </c>
      <c r="AL284" s="13">
        <f t="shared" si="767"/>
        <v>0</v>
      </c>
      <c r="AM284" s="13">
        <f t="shared" si="767"/>
        <v>0</v>
      </c>
      <c r="AN284" s="13">
        <f t="shared" si="767"/>
        <v>0</v>
      </c>
      <c r="AO284" s="13">
        <f t="shared" si="767"/>
        <v>0</v>
      </c>
      <c r="AP284" s="13">
        <f t="shared" si="767"/>
        <v>0</v>
      </c>
      <c r="AQ284" s="13">
        <f t="shared" si="767"/>
        <v>0</v>
      </c>
      <c r="AR284" s="13">
        <f t="shared" si="767"/>
        <v>0</v>
      </c>
      <c r="AS284" s="13">
        <f t="shared" si="767"/>
        <v>0</v>
      </c>
      <c r="AT284" s="13">
        <f t="shared" si="767"/>
        <v>0</v>
      </c>
      <c r="AU284" s="13">
        <f t="shared" si="767"/>
        <v>0</v>
      </c>
      <c r="AV284" s="13">
        <f t="shared" si="767"/>
        <v>0</v>
      </c>
      <c r="AW284" s="13">
        <f t="shared" si="767"/>
        <v>0</v>
      </c>
      <c r="AX284" s="13">
        <f t="shared" si="767"/>
        <v>0</v>
      </c>
      <c r="AY284" s="13">
        <f t="shared" si="767"/>
        <v>0</v>
      </c>
      <c r="AZ284" s="13">
        <f t="shared" si="767"/>
        <v>0</v>
      </c>
      <c r="BA284" s="13">
        <f t="shared" si="767"/>
        <v>0</v>
      </c>
      <c r="BB284" s="13">
        <f t="shared" si="767"/>
        <v>0</v>
      </c>
      <c r="BC284" s="13">
        <f t="shared" si="767"/>
        <v>0</v>
      </c>
      <c r="BD284" s="13">
        <f t="shared" si="731"/>
        <v>0</v>
      </c>
      <c r="BE284" s="13">
        <f t="shared" si="732"/>
        <v>6.2304565045188527E-11</v>
      </c>
      <c r="BF284" s="13">
        <f t="shared" si="733"/>
        <v>199999.99999999988</v>
      </c>
      <c r="BG284" s="4">
        <f t="shared" si="697"/>
        <v>4999999.9999999991</v>
      </c>
      <c r="BH284" s="4">
        <f t="shared" si="749"/>
        <v>1.0000000000000038</v>
      </c>
      <c r="BI284" s="4">
        <f t="shared" si="726"/>
        <v>3.9999999999999987</v>
      </c>
      <c r="BJ284" s="4"/>
      <c r="BK284" s="4">
        <f t="shared" si="693"/>
        <v>5000000.0000000037</v>
      </c>
      <c r="BM284">
        <f t="shared" si="694"/>
        <v>273</v>
      </c>
      <c r="BN284" s="11">
        <f t="shared" si="698"/>
        <v>1.0384094174200424E-15</v>
      </c>
      <c r="BO284" s="9">
        <f t="shared" si="699"/>
        <v>2.5879058836475151E-25</v>
      </c>
      <c r="BP284" s="9">
        <f t="shared" si="700"/>
        <v>3.1054870603768009E-25</v>
      </c>
      <c r="BQ284" s="9">
        <f t="shared" si="701"/>
        <v>3.8818588254706613E-25</v>
      </c>
      <c r="BR284" s="9">
        <f t="shared" si="702"/>
        <v>4.8523235318377938E-25</v>
      </c>
      <c r="BS284" s="9">
        <f t="shared" si="703"/>
        <v>6.0654044147964132E-25</v>
      </c>
      <c r="BT284" s="9">
        <f t="shared" si="704"/>
        <v>7.5817555184942166E-25</v>
      </c>
      <c r="BU284" s="9">
        <f t="shared" si="705"/>
        <v>9.4771943981157373E-25</v>
      </c>
      <c r="BV284" s="9">
        <f t="shared" si="706"/>
        <v>1.1846492997641504E-24</v>
      </c>
      <c r="BW284" s="9">
        <f t="shared" si="707"/>
        <v>1.4808116247046925E-24</v>
      </c>
      <c r="BX284" s="9">
        <f t="shared" si="708"/>
        <v>1.8510145308800905E-24</v>
      </c>
      <c r="BY284" s="9">
        <f t="shared" si="709"/>
        <v>0</v>
      </c>
      <c r="BZ284" s="9">
        <f t="shared" si="710"/>
        <v>0</v>
      </c>
      <c r="CA284" s="9">
        <f t="shared" si="711"/>
        <v>0</v>
      </c>
      <c r="CB284" s="9">
        <f t="shared" si="712"/>
        <v>0</v>
      </c>
      <c r="CC284" s="9">
        <f t="shared" si="713"/>
        <v>0</v>
      </c>
      <c r="CD284" s="9">
        <f t="shared" si="714"/>
        <v>0</v>
      </c>
      <c r="CE284" s="9">
        <f t="shared" si="715"/>
        <v>0</v>
      </c>
      <c r="CF284" s="9">
        <f t="shared" si="716"/>
        <v>0</v>
      </c>
      <c r="CG284" s="9">
        <f t="shared" si="717"/>
        <v>0</v>
      </c>
      <c r="CH284" s="9">
        <f t="shared" si="718"/>
        <v>0</v>
      </c>
      <c r="CI284" s="9">
        <f t="shared" si="719"/>
        <v>0</v>
      </c>
      <c r="CJ284" s="9">
        <f t="shared" si="720"/>
        <v>9.9687304072313389E-10</v>
      </c>
      <c r="CK284" s="9">
        <f t="shared" si="740"/>
        <v>9.9687304072314217E-10</v>
      </c>
    </row>
    <row r="285" spans="2:89" x14ac:dyDescent="0.2">
      <c r="B285" s="1">
        <f t="shared" si="727"/>
        <v>44134</v>
      </c>
      <c r="C285" s="8">
        <f t="shared" si="721"/>
        <v>39.142857142857146</v>
      </c>
      <c r="D285">
        <f t="shared" si="734"/>
        <v>274</v>
      </c>
      <c r="E285" s="14">
        <f t="shared" si="728"/>
        <v>0.2</v>
      </c>
      <c r="F285" s="3">
        <f t="shared" si="722"/>
        <v>4.0551999668446754</v>
      </c>
      <c r="G285" s="4">
        <f t="shared" si="735"/>
        <v>3.9874921628930658E-9</v>
      </c>
      <c r="I285" s="13">
        <f t="shared" si="736"/>
        <v>9.9687304072314217E-10</v>
      </c>
      <c r="J285" s="13">
        <f t="shared" ref="J285:AC285" si="768">I284*(1-I$8)</f>
        <v>1.1962476488677032E-9</v>
      </c>
      <c r="K285" s="13">
        <f t="shared" si="768"/>
        <v>1.4953095610845245E-9</v>
      </c>
      <c r="L285" s="13">
        <f t="shared" si="768"/>
        <v>1.8691369513554921E-9</v>
      </c>
      <c r="M285" s="13">
        <f t="shared" si="768"/>
        <v>2.3364211891941083E-9</v>
      </c>
      <c r="N285" s="13">
        <f t="shared" si="768"/>
        <v>2.9205264864922359E-9</v>
      </c>
      <c r="O285" s="13">
        <f t="shared" si="768"/>
        <v>3.6506581081146696E-9</v>
      </c>
      <c r="P285" s="13">
        <f t="shared" si="768"/>
        <v>4.5633226351423575E-9</v>
      </c>
      <c r="Q285" s="13">
        <f t="shared" si="768"/>
        <v>5.7041532939264216E-9</v>
      </c>
      <c r="R285" s="13">
        <f t="shared" si="768"/>
        <v>7.130191617405641E-9</v>
      </c>
      <c r="S285" s="13">
        <f t="shared" si="768"/>
        <v>8.9127395217533196E-9</v>
      </c>
      <c r="T285" s="13">
        <f t="shared" si="768"/>
        <v>1.1140924402185824E-8</v>
      </c>
      <c r="U285" s="13">
        <f t="shared" si="768"/>
        <v>1.3926155502723175E-8</v>
      </c>
      <c r="V285" s="13">
        <f t="shared" si="768"/>
        <v>1.7407694378389746E-8</v>
      </c>
      <c r="W285" s="13">
        <f t="shared" si="768"/>
        <v>2.1759617972964947E-8</v>
      </c>
      <c r="X285" s="13">
        <f t="shared" si="768"/>
        <v>2.7199522466171453E-8</v>
      </c>
      <c r="Y285" s="13">
        <f t="shared" si="768"/>
        <v>3.3999403082660051E-8</v>
      </c>
      <c r="Z285" s="13">
        <f t="shared" si="768"/>
        <v>4.249925385324027E-8</v>
      </c>
      <c r="AA285" s="13">
        <f t="shared" si="768"/>
        <v>5.3124067316417851E-8</v>
      </c>
      <c r="AB285" s="13">
        <f t="shared" si="768"/>
        <v>6.640508414531531E-8</v>
      </c>
      <c r="AC285" s="13">
        <f t="shared" si="768"/>
        <v>8.3006355181320703E-8</v>
      </c>
      <c r="AD285" s="13">
        <f t="shared" si="724"/>
        <v>4799999.9999995884</v>
      </c>
      <c r="AE285" s="13">
        <f t="shared" si="738"/>
        <v>4800000</v>
      </c>
      <c r="AF285" s="4"/>
      <c r="AG285">
        <f t="shared" si="663"/>
        <v>274</v>
      </c>
      <c r="AH285" s="4"/>
      <c r="AI285" s="4"/>
      <c r="AJ285" s="13">
        <f t="shared" ref="AJ285:BC285" si="769">I284*AI$8</f>
        <v>4.9843652036154301E-11</v>
      </c>
      <c r="AK285" s="13">
        <f t="shared" si="769"/>
        <v>0</v>
      </c>
      <c r="AL285" s="13">
        <f t="shared" si="769"/>
        <v>0</v>
      </c>
      <c r="AM285" s="13">
        <f t="shared" si="769"/>
        <v>0</v>
      </c>
      <c r="AN285" s="13">
        <f t="shared" si="769"/>
        <v>0</v>
      </c>
      <c r="AO285" s="13">
        <f t="shared" si="769"/>
        <v>0</v>
      </c>
      <c r="AP285" s="13">
        <f t="shared" si="769"/>
        <v>0</v>
      </c>
      <c r="AQ285" s="13">
        <f t="shared" si="769"/>
        <v>0</v>
      </c>
      <c r="AR285" s="13">
        <f t="shared" si="769"/>
        <v>0</v>
      </c>
      <c r="AS285" s="13">
        <f t="shared" si="769"/>
        <v>0</v>
      </c>
      <c r="AT285" s="13">
        <f t="shared" si="769"/>
        <v>0</v>
      </c>
      <c r="AU285" s="13">
        <f t="shared" si="769"/>
        <v>0</v>
      </c>
      <c r="AV285" s="13">
        <f t="shared" si="769"/>
        <v>0</v>
      </c>
      <c r="AW285" s="13">
        <f t="shared" si="769"/>
        <v>0</v>
      </c>
      <c r="AX285" s="13">
        <f t="shared" si="769"/>
        <v>0</v>
      </c>
      <c r="AY285" s="13">
        <f t="shared" si="769"/>
        <v>0</v>
      </c>
      <c r="AZ285" s="13">
        <f t="shared" si="769"/>
        <v>0</v>
      </c>
      <c r="BA285" s="13">
        <f t="shared" si="769"/>
        <v>0</v>
      </c>
      <c r="BB285" s="13">
        <f t="shared" si="769"/>
        <v>0</v>
      </c>
      <c r="BC285" s="13">
        <f t="shared" si="769"/>
        <v>0</v>
      </c>
      <c r="BD285" s="13">
        <f t="shared" si="731"/>
        <v>0</v>
      </c>
      <c r="BE285" s="13">
        <f t="shared" si="732"/>
        <v>4.9843652036154301E-11</v>
      </c>
      <c r="BF285" s="13">
        <f t="shared" si="733"/>
        <v>199999.99999999994</v>
      </c>
      <c r="BG285" s="4">
        <f t="shared" si="697"/>
        <v>5000000</v>
      </c>
      <c r="BH285" s="4">
        <f t="shared" si="749"/>
        <v>1.0000000000000029</v>
      </c>
      <c r="BI285" s="4">
        <f t="shared" si="726"/>
        <v>3.9999999999999987</v>
      </c>
      <c r="BJ285" s="4"/>
      <c r="BK285" s="4">
        <f t="shared" si="693"/>
        <v>5000000.0000000037</v>
      </c>
      <c r="BM285">
        <f t="shared" si="694"/>
        <v>274</v>
      </c>
      <c r="BN285" s="11">
        <f t="shared" si="698"/>
        <v>8.3072753393605476E-16</v>
      </c>
      <c r="BO285" s="9">
        <f t="shared" si="699"/>
        <v>1.6562597655345444E-25</v>
      </c>
      <c r="BP285" s="9">
        <f t="shared" si="700"/>
        <v>1.9875117186413412E-25</v>
      </c>
      <c r="BQ285" s="9">
        <f t="shared" si="701"/>
        <v>2.4843896483015029E-25</v>
      </c>
      <c r="BR285" s="9">
        <f t="shared" si="702"/>
        <v>3.1054870603766067E-25</v>
      </c>
      <c r="BS285" s="9">
        <f t="shared" si="703"/>
        <v>3.8818588254703325E-25</v>
      </c>
      <c r="BT285" s="9">
        <f t="shared" si="704"/>
        <v>4.852323531837252E-25</v>
      </c>
      <c r="BU285" s="9">
        <f t="shared" si="705"/>
        <v>6.0654044147955261E-25</v>
      </c>
      <c r="BV285" s="9">
        <f t="shared" si="706"/>
        <v>7.5817555184927794E-25</v>
      </c>
      <c r="BW285" s="9">
        <f t="shared" si="707"/>
        <v>9.4771943981134396E-25</v>
      </c>
      <c r="BX285" s="9">
        <f t="shared" si="708"/>
        <v>1.1846492997637836E-24</v>
      </c>
      <c r="BY285" s="9">
        <f t="shared" si="709"/>
        <v>0</v>
      </c>
      <c r="BZ285" s="9">
        <f t="shared" si="710"/>
        <v>0</v>
      </c>
      <c r="CA285" s="9">
        <f t="shared" si="711"/>
        <v>0</v>
      </c>
      <c r="CB285" s="9">
        <f t="shared" si="712"/>
        <v>0</v>
      </c>
      <c r="CC285" s="9">
        <f t="shared" si="713"/>
        <v>0</v>
      </c>
      <c r="CD285" s="9">
        <f t="shared" si="714"/>
        <v>0</v>
      </c>
      <c r="CE285" s="9">
        <f t="shared" si="715"/>
        <v>0</v>
      </c>
      <c r="CF285" s="9">
        <f t="shared" si="716"/>
        <v>0</v>
      </c>
      <c r="CG285" s="9">
        <f t="shared" si="717"/>
        <v>0</v>
      </c>
      <c r="CH285" s="9">
        <f t="shared" si="718"/>
        <v>0</v>
      </c>
      <c r="CI285" s="9">
        <f t="shared" si="719"/>
        <v>0</v>
      </c>
      <c r="CJ285" s="9">
        <f t="shared" si="720"/>
        <v>7.9749843257854419E-10</v>
      </c>
      <c r="CK285" s="9">
        <f t="shared" si="740"/>
        <v>7.9749843257854947E-10</v>
      </c>
    </row>
    <row r="286" spans="2:89" x14ac:dyDescent="0.2">
      <c r="B286" s="1">
        <f t="shared" si="727"/>
        <v>44135</v>
      </c>
      <c r="C286" s="8">
        <f t="shared" si="721"/>
        <v>39.285714285714285</v>
      </c>
      <c r="D286">
        <f t="shared" si="734"/>
        <v>275</v>
      </c>
      <c r="E286" s="14">
        <f t="shared" si="728"/>
        <v>0.2</v>
      </c>
      <c r="F286" s="3">
        <f t="shared" si="722"/>
        <v>4.0551999668446754</v>
      </c>
      <c r="G286" s="4">
        <f t="shared" si="735"/>
        <v>3.1899937303145163E-9</v>
      </c>
      <c r="I286" s="13">
        <f t="shared" si="736"/>
        <v>7.9749843257854947E-10</v>
      </c>
      <c r="J286" s="13">
        <f t="shared" ref="J286:AC286" si="770">I285*(1-I$8)</f>
        <v>9.5699811909421635E-10</v>
      </c>
      <c r="K286" s="13">
        <f t="shared" si="770"/>
        <v>1.1962476488677032E-9</v>
      </c>
      <c r="L286" s="13">
        <f t="shared" si="770"/>
        <v>1.4953095610845245E-9</v>
      </c>
      <c r="M286" s="13">
        <f t="shared" si="770"/>
        <v>1.8691369513554921E-9</v>
      </c>
      <c r="N286" s="13">
        <f t="shared" si="770"/>
        <v>2.3364211891941083E-9</v>
      </c>
      <c r="O286" s="13">
        <f t="shared" si="770"/>
        <v>2.9205264864922359E-9</v>
      </c>
      <c r="P286" s="13">
        <f t="shared" si="770"/>
        <v>3.6506581081146696E-9</v>
      </c>
      <c r="Q286" s="13">
        <f t="shared" si="770"/>
        <v>4.5633226351423575E-9</v>
      </c>
      <c r="R286" s="13">
        <f t="shared" si="770"/>
        <v>5.7041532939264216E-9</v>
      </c>
      <c r="S286" s="13">
        <f t="shared" si="770"/>
        <v>7.130191617405641E-9</v>
      </c>
      <c r="T286" s="13">
        <f t="shared" si="770"/>
        <v>8.9127395217533196E-9</v>
      </c>
      <c r="U286" s="13">
        <f t="shared" si="770"/>
        <v>1.1140924402185824E-8</v>
      </c>
      <c r="V286" s="13">
        <f t="shared" si="770"/>
        <v>1.3926155502723175E-8</v>
      </c>
      <c r="W286" s="13">
        <f t="shared" si="770"/>
        <v>1.7407694378389746E-8</v>
      </c>
      <c r="X286" s="13">
        <f t="shared" si="770"/>
        <v>2.1759617972964947E-8</v>
      </c>
      <c r="Y286" s="13">
        <f t="shared" si="770"/>
        <v>2.7199522466171453E-8</v>
      </c>
      <c r="Z286" s="13">
        <f t="shared" si="770"/>
        <v>3.3999403082660051E-8</v>
      </c>
      <c r="AA286" s="13">
        <f t="shared" si="770"/>
        <v>4.249925385324027E-8</v>
      </c>
      <c r="AB286" s="13">
        <f t="shared" si="770"/>
        <v>5.3124067316417851E-8</v>
      </c>
      <c r="AC286" s="13">
        <f t="shared" si="770"/>
        <v>6.640508414531531E-8</v>
      </c>
      <c r="AD286" s="13">
        <f t="shared" si="724"/>
        <v>4799999.9999996712</v>
      </c>
      <c r="AE286" s="13">
        <f t="shared" si="738"/>
        <v>4800000</v>
      </c>
      <c r="AF286" s="4"/>
      <c r="AG286">
        <f t="shared" si="663"/>
        <v>275</v>
      </c>
      <c r="AH286" s="4"/>
      <c r="AI286" s="4"/>
      <c r="AJ286" s="13">
        <f t="shared" ref="AJ286:BC286" si="771">I285*AI$8</f>
        <v>3.987492162892569E-11</v>
      </c>
      <c r="AK286" s="13">
        <f t="shared" si="771"/>
        <v>0</v>
      </c>
      <c r="AL286" s="13">
        <f t="shared" si="771"/>
        <v>0</v>
      </c>
      <c r="AM286" s="13">
        <f t="shared" si="771"/>
        <v>0</v>
      </c>
      <c r="AN286" s="13">
        <f t="shared" si="771"/>
        <v>0</v>
      </c>
      <c r="AO286" s="13">
        <f t="shared" si="771"/>
        <v>0</v>
      </c>
      <c r="AP286" s="13">
        <f t="shared" si="771"/>
        <v>0</v>
      </c>
      <c r="AQ286" s="13">
        <f t="shared" si="771"/>
        <v>0</v>
      </c>
      <c r="AR286" s="13">
        <f t="shared" si="771"/>
        <v>0</v>
      </c>
      <c r="AS286" s="13">
        <f t="shared" si="771"/>
        <v>0</v>
      </c>
      <c r="AT286" s="13">
        <f t="shared" si="771"/>
        <v>0</v>
      </c>
      <c r="AU286" s="13">
        <f t="shared" si="771"/>
        <v>0</v>
      </c>
      <c r="AV286" s="13">
        <f t="shared" si="771"/>
        <v>0</v>
      </c>
      <c r="AW286" s="13">
        <f t="shared" si="771"/>
        <v>0</v>
      </c>
      <c r="AX286" s="13">
        <f t="shared" si="771"/>
        <v>0</v>
      </c>
      <c r="AY286" s="13">
        <f t="shared" si="771"/>
        <v>0</v>
      </c>
      <c r="AZ286" s="13">
        <f t="shared" si="771"/>
        <v>0</v>
      </c>
      <c r="BA286" s="13">
        <f t="shared" si="771"/>
        <v>0</v>
      </c>
      <c r="BB286" s="13">
        <f t="shared" si="771"/>
        <v>0</v>
      </c>
      <c r="BC286" s="13">
        <f t="shared" si="771"/>
        <v>0</v>
      </c>
      <c r="BD286" s="13">
        <f t="shared" si="731"/>
        <v>0</v>
      </c>
      <c r="BE286" s="13">
        <f t="shared" si="732"/>
        <v>3.987492162892569E-11</v>
      </c>
      <c r="BF286" s="13">
        <f t="shared" si="733"/>
        <v>199999.99999999997</v>
      </c>
      <c r="BG286" s="4">
        <f t="shared" si="697"/>
        <v>5000000</v>
      </c>
      <c r="BH286" s="4">
        <f t="shared" si="749"/>
        <v>1.0000000000000024</v>
      </c>
      <c r="BI286" s="4">
        <f t="shared" si="726"/>
        <v>3.9999999999999996</v>
      </c>
      <c r="BJ286" s="4"/>
      <c r="BK286" s="4">
        <f t="shared" si="693"/>
        <v>5000000.0000000028</v>
      </c>
      <c r="BM286">
        <f t="shared" si="694"/>
        <v>275</v>
      </c>
      <c r="BN286" s="11">
        <f t="shared" si="698"/>
        <v>6.6458202714885718E-16</v>
      </c>
      <c r="BO286" s="9">
        <f t="shared" si="699"/>
        <v>1.0600062499421772E-25</v>
      </c>
      <c r="BP286" s="9">
        <f t="shared" si="700"/>
        <v>1.2720074999305556E-25</v>
      </c>
      <c r="BQ286" s="9">
        <f t="shared" si="701"/>
        <v>1.590009374913105E-25</v>
      </c>
      <c r="BR286" s="9">
        <f t="shared" si="702"/>
        <v>1.9875117186412425E-25</v>
      </c>
      <c r="BS286" s="9">
        <f t="shared" si="703"/>
        <v>2.4843896483013353E-25</v>
      </c>
      <c r="BT286" s="9">
        <f t="shared" si="704"/>
        <v>3.1054870603763284E-25</v>
      </c>
      <c r="BU286" s="9">
        <f t="shared" si="705"/>
        <v>3.8818588254698797E-25</v>
      </c>
      <c r="BV286" s="9">
        <f t="shared" si="706"/>
        <v>4.8523235318365182E-25</v>
      </c>
      <c r="BW286" s="9">
        <f t="shared" si="707"/>
        <v>6.065404414794346E-25</v>
      </c>
      <c r="BX286" s="9">
        <f t="shared" si="708"/>
        <v>7.581755518490905E-25</v>
      </c>
      <c r="BY286" s="9">
        <f t="shared" si="709"/>
        <v>0</v>
      </c>
      <c r="BZ286" s="9">
        <f t="shared" si="710"/>
        <v>0</v>
      </c>
      <c r="CA286" s="9">
        <f t="shared" si="711"/>
        <v>0</v>
      </c>
      <c r="CB286" s="9">
        <f t="shared" si="712"/>
        <v>0</v>
      </c>
      <c r="CC286" s="9">
        <f t="shared" si="713"/>
        <v>0</v>
      </c>
      <c r="CD286" s="9">
        <f t="shared" si="714"/>
        <v>0</v>
      </c>
      <c r="CE286" s="9">
        <f t="shared" si="715"/>
        <v>0</v>
      </c>
      <c r="CF286" s="9">
        <f t="shared" si="716"/>
        <v>0</v>
      </c>
      <c r="CG286" s="9">
        <f t="shared" si="717"/>
        <v>0</v>
      </c>
      <c r="CH286" s="9">
        <f t="shared" si="718"/>
        <v>0</v>
      </c>
      <c r="CI286" s="9">
        <f t="shared" si="719"/>
        <v>0</v>
      </c>
      <c r="CJ286" s="9">
        <f t="shared" si="720"/>
        <v>6.3799874606285922E-10</v>
      </c>
      <c r="CK286" s="9">
        <f t="shared" si="740"/>
        <v>6.3799874606286263E-10</v>
      </c>
    </row>
    <row r="287" spans="2:89" x14ac:dyDescent="0.2">
      <c r="B287" s="1">
        <f t="shared" si="727"/>
        <v>44136</v>
      </c>
      <c r="C287" s="8">
        <f t="shared" si="721"/>
        <v>39.428571428571431</v>
      </c>
      <c r="D287">
        <f t="shared" si="734"/>
        <v>276</v>
      </c>
      <c r="E287" s="14">
        <f t="shared" si="728"/>
        <v>0.2</v>
      </c>
      <c r="F287" s="3">
        <f t="shared" si="722"/>
        <v>4.0551999668446754</v>
      </c>
      <c r="G287" s="4">
        <f t="shared" si="735"/>
        <v>2.5519949842516536E-9</v>
      </c>
      <c r="I287" s="13">
        <f t="shared" si="736"/>
        <v>6.3799874606286263E-10</v>
      </c>
      <c r="J287" s="13">
        <f t="shared" ref="J287:AC287" si="772">I286*(1-I$8)</f>
        <v>7.6559849527540745E-10</v>
      </c>
      <c r="K287" s="13">
        <f t="shared" si="772"/>
        <v>9.5699811909421635E-10</v>
      </c>
      <c r="L287" s="13">
        <f t="shared" si="772"/>
        <v>1.1962476488677032E-9</v>
      </c>
      <c r="M287" s="13">
        <f t="shared" si="772"/>
        <v>1.4953095610845245E-9</v>
      </c>
      <c r="N287" s="13">
        <f t="shared" si="772"/>
        <v>1.8691369513554921E-9</v>
      </c>
      <c r="O287" s="13">
        <f t="shared" si="772"/>
        <v>2.3364211891941083E-9</v>
      </c>
      <c r="P287" s="13">
        <f t="shared" si="772"/>
        <v>2.9205264864922359E-9</v>
      </c>
      <c r="Q287" s="13">
        <f t="shared" si="772"/>
        <v>3.6506581081146696E-9</v>
      </c>
      <c r="R287" s="13">
        <f t="shared" si="772"/>
        <v>4.5633226351423575E-9</v>
      </c>
      <c r="S287" s="13">
        <f t="shared" si="772"/>
        <v>5.7041532939264216E-9</v>
      </c>
      <c r="T287" s="13">
        <f t="shared" si="772"/>
        <v>7.130191617405641E-9</v>
      </c>
      <c r="U287" s="13">
        <f t="shared" si="772"/>
        <v>8.9127395217533196E-9</v>
      </c>
      <c r="V287" s="13">
        <f t="shared" si="772"/>
        <v>1.1140924402185824E-8</v>
      </c>
      <c r="W287" s="13">
        <f t="shared" si="772"/>
        <v>1.3926155502723175E-8</v>
      </c>
      <c r="X287" s="13">
        <f t="shared" si="772"/>
        <v>1.7407694378389746E-8</v>
      </c>
      <c r="Y287" s="13">
        <f t="shared" si="772"/>
        <v>2.1759617972964947E-8</v>
      </c>
      <c r="Z287" s="13">
        <f t="shared" si="772"/>
        <v>2.7199522466171453E-8</v>
      </c>
      <c r="AA287" s="13">
        <f t="shared" si="772"/>
        <v>3.3999403082660051E-8</v>
      </c>
      <c r="AB287" s="13">
        <f t="shared" si="772"/>
        <v>4.249925385324027E-8</v>
      </c>
      <c r="AC287" s="13">
        <f t="shared" si="772"/>
        <v>5.3124067316417851E-8</v>
      </c>
      <c r="AD287" s="13">
        <f t="shared" si="724"/>
        <v>4799999.9999997374</v>
      </c>
      <c r="AE287" s="13">
        <f t="shared" si="738"/>
        <v>4800000.0000000009</v>
      </c>
      <c r="AF287" s="4"/>
      <c r="AG287">
        <f t="shared" si="663"/>
        <v>276</v>
      </c>
      <c r="AH287" s="4"/>
      <c r="AI287" s="4"/>
      <c r="AJ287" s="13">
        <f t="shared" ref="AJ287:BC287" si="773">I286*AI$8</f>
        <v>3.1899937303141981E-11</v>
      </c>
      <c r="AK287" s="13">
        <f t="shared" si="773"/>
        <v>0</v>
      </c>
      <c r="AL287" s="13">
        <f t="shared" si="773"/>
        <v>0</v>
      </c>
      <c r="AM287" s="13">
        <f t="shared" si="773"/>
        <v>0</v>
      </c>
      <c r="AN287" s="13">
        <f t="shared" si="773"/>
        <v>0</v>
      </c>
      <c r="AO287" s="13">
        <f t="shared" si="773"/>
        <v>0</v>
      </c>
      <c r="AP287" s="13">
        <f t="shared" si="773"/>
        <v>0</v>
      </c>
      <c r="AQ287" s="13">
        <f t="shared" si="773"/>
        <v>0</v>
      </c>
      <c r="AR287" s="13">
        <f t="shared" si="773"/>
        <v>0</v>
      </c>
      <c r="AS287" s="13">
        <f t="shared" si="773"/>
        <v>0</v>
      </c>
      <c r="AT287" s="13">
        <f t="shared" si="773"/>
        <v>0</v>
      </c>
      <c r="AU287" s="13">
        <f t="shared" si="773"/>
        <v>0</v>
      </c>
      <c r="AV287" s="13">
        <f t="shared" si="773"/>
        <v>0</v>
      </c>
      <c r="AW287" s="13">
        <f t="shared" si="773"/>
        <v>0</v>
      </c>
      <c r="AX287" s="13">
        <f t="shared" si="773"/>
        <v>0</v>
      </c>
      <c r="AY287" s="13">
        <f t="shared" si="773"/>
        <v>0</v>
      </c>
      <c r="AZ287" s="13">
        <f t="shared" si="773"/>
        <v>0</v>
      </c>
      <c r="BA287" s="13">
        <f t="shared" si="773"/>
        <v>0</v>
      </c>
      <c r="BB287" s="13">
        <f t="shared" si="773"/>
        <v>0</v>
      </c>
      <c r="BC287" s="13">
        <f t="shared" si="773"/>
        <v>0</v>
      </c>
      <c r="BD287" s="13">
        <f t="shared" si="731"/>
        <v>0</v>
      </c>
      <c r="BE287" s="13">
        <f t="shared" si="732"/>
        <v>3.1899937303141981E-11</v>
      </c>
      <c r="BF287" s="13">
        <f t="shared" si="733"/>
        <v>200000</v>
      </c>
      <c r="BG287" s="4">
        <f t="shared" si="697"/>
        <v>5000000.0000000009</v>
      </c>
      <c r="BH287" s="4">
        <f t="shared" si="749"/>
        <v>1.0000000000000018</v>
      </c>
      <c r="BI287" s="4">
        <f t="shared" si="726"/>
        <v>3.9999999999999996</v>
      </c>
      <c r="BJ287" s="4"/>
      <c r="BK287" s="4">
        <f t="shared" si="693"/>
        <v>5000000.0000000037</v>
      </c>
      <c r="BM287">
        <f t="shared" si="694"/>
        <v>276</v>
      </c>
      <c r="BN287" s="11">
        <f t="shared" si="698"/>
        <v>5.3166562171909409E-16</v>
      </c>
      <c r="BO287" s="9">
        <f t="shared" si="699"/>
        <v>6.7840399996302854E-26</v>
      </c>
      <c r="BP287" s="9">
        <f t="shared" si="700"/>
        <v>8.1408479995560484E-26</v>
      </c>
      <c r="BQ287" s="9">
        <f t="shared" si="701"/>
        <v>1.0176059999444604E-25</v>
      </c>
      <c r="BR287" s="9">
        <f t="shared" si="702"/>
        <v>1.2720074999305039E-25</v>
      </c>
      <c r="BS287" s="9">
        <f t="shared" si="703"/>
        <v>1.5900093749130189E-25</v>
      </c>
      <c r="BT287" s="9">
        <f t="shared" si="704"/>
        <v>1.9875117186410997E-25</v>
      </c>
      <c r="BU287" s="9">
        <f t="shared" si="705"/>
        <v>2.4843896483011021E-25</v>
      </c>
      <c r="BV287" s="9">
        <f t="shared" si="706"/>
        <v>3.1054870603759524E-25</v>
      </c>
      <c r="BW287" s="9">
        <f t="shared" si="707"/>
        <v>3.8818588254692755E-25</v>
      </c>
      <c r="BX287" s="9">
        <f t="shared" si="708"/>
        <v>4.852323531835553E-25</v>
      </c>
      <c r="BY287" s="9">
        <f t="shared" si="709"/>
        <v>0</v>
      </c>
      <c r="BZ287" s="9">
        <f t="shared" si="710"/>
        <v>0</v>
      </c>
      <c r="CA287" s="9">
        <f t="shared" si="711"/>
        <v>0</v>
      </c>
      <c r="CB287" s="9">
        <f t="shared" si="712"/>
        <v>0</v>
      </c>
      <c r="CC287" s="9">
        <f t="shared" si="713"/>
        <v>0</v>
      </c>
      <c r="CD287" s="9">
        <f t="shared" si="714"/>
        <v>0</v>
      </c>
      <c r="CE287" s="9">
        <f t="shared" si="715"/>
        <v>0</v>
      </c>
      <c r="CF287" s="9">
        <f t="shared" si="716"/>
        <v>0</v>
      </c>
      <c r="CG287" s="9">
        <f t="shared" si="717"/>
        <v>0</v>
      </c>
      <c r="CH287" s="9">
        <f t="shared" si="718"/>
        <v>0</v>
      </c>
      <c r="CI287" s="9">
        <f t="shared" si="719"/>
        <v>0</v>
      </c>
      <c r="CJ287" s="9">
        <f t="shared" si="720"/>
        <v>5.1039899685030241E-10</v>
      </c>
      <c r="CK287" s="9">
        <f t="shared" si="740"/>
        <v>5.1039899685030458E-10</v>
      </c>
    </row>
    <row r="288" spans="2:89" x14ac:dyDescent="0.2">
      <c r="B288" s="1">
        <f t="shared" si="727"/>
        <v>44137</v>
      </c>
      <c r="C288" s="8">
        <f t="shared" si="721"/>
        <v>39.571428571428569</v>
      </c>
      <c r="D288">
        <f t="shared" si="734"/>
        <v>277</v>
      </c>
      <c r="E288" s="14">
        <f t="shared" si="728"/>
        <v>0.2</v>
      </c>
      <c r="F288" s="3">
        <f t="shared" si="722"/>
        <v>4.0551999668446754</v>
      </c>
      <c r="G288" s="4">
        <f t="shared" si="735"/>
        <v>2.041595987401349E-9</v>
      </c>
      <c r="I288" s="13">
        <f t="shared" si="736"/>
        <v>5.1039899685030458E-10</v>
      </c>
      <c r="J288" s="13">
        <f t="shared" ref="J288:AC288" si="774">I287*(1-I$8)</f>
        <v>6.1247879622034808E-10</v>
      </c>
      <c r="K288" s="13">
        <f t="shared" si="774"/>
        <v>7.6559849527540745E-10</v>
      </c>
      <c r="L288" s="13">
        <f t="shared" si="774"/>
        <v>9.5699811909421635E-10</v>
      </c>
      <c r="M288" s="13">
        <f t="shared" si="774"/>
        <v>1.1962476488677032E-9</v>
      </c>
      <c r="N288" s="13">
        <f t="shared" si="774"/>
        <v>1.4953095610845245E-9</v>
      </c>
      <c r="O288" s="13">
        <f t="shared" si="774"/>
        <v>1.8691369513554921E-9</v>
      </c>
      <c r="P288" s="13">
        <f t="shared" si="774"/>
        <v>2.3364211891941083E-9</v>
      </c>
      <c r="Q288" s="13">
        <f t="shared" si="774"/>
        <v>2.9205264864922359E-9</v>
      </c>
      <c r="R288" s="13">
        <f t="shared" si="774"/>
        <v>3.6506581081146696E-9</v>
      </c>
      <c r="S288" s="13">
        <f t="shared" si="774"/>
        <v>4.5633226351423575E-9</v>
      </c>
      <c r="T288" s="13">
        <f t="shared" si="774"/>
        <v>5.7041532939264216E-9</v>
      </c>
      <c r="U288" s="13">
        <f t="shared" si="774"/>
        <v>7.130191617405641E-9</v>
      </c>
      <c r="V288" s="13">
        <f t="shared" si="774"/>
        <v>8.9127395217533196E-9</v>
      </c>
      <c r="W288" s="13">
        <f t="shared" si="774"/>
        <v>1.1140924402185824E-8</v>
      </c>
      <c r="X288" s="13">
        <f t="shared" si="774"/>
        <v>1.3926155502723175E-8</v>
      </c>
      <c r="Y288" s="13">
        <f t="shared" si="774"/>
        <v>1.7407694378389746E-8</v>
      </c>
      <c r="Z288" s="13">
        <f t="shared" si="774"/>
        <v>2.1759617972964947E-8</v>
      </c>
      <c r="AA288" s="13">
        <f t="shared" si="774"/>
        <v>2.7199522466171453E-8</v>
      </c>
      <c r="AB288" s="13">
        <f t="shared" si="774"/>
        <v>3.3999403082660051E-8</v>
      </c>
      <c r="AC288" s="13">
        <f t="shared" si="774"/>
        <v>4.249925385324027E-8</v>
      </c>
      <c r="AD288" s="13">
        <f t="shared" si="724"/>
        <v>4799999.9999997905</v>
      </c>
      <c r="AE288" s="13">
        <f t="shared" si="738"/>
        <v>4800000.0000000009</v>
      </c>
      <c r="AF288" s="4"/>
      <c r="AG288">
        <f t="shared" si="663"/>
        <v>277</v>
      </c>
      <c r="AH288" s="4"/>
      <c r="AI288" s="4"/>
      <c r="AJ288" s="13">
        <f t="shared" ref="AJ288:BC288" si="775">I287*AI$8</f>
        <v>2.5519949842514505E-11</v>
      </c>
      <c r="AK288" s="13">
        <f t="shared" si="775"/>
        <v>0</v>
      </c>
      <c r="AL288" s="13">
        <f t="shared" si="775"/>
        <v>0</v>
      </c>
      <c r="AM288" s="13">
        <f t="shared" si="775"/>
        <v>0</v>
      </c>
      <c r="AN288" s="13">
        <f t="shared" si="775"/>
        <v>0</v>
      </c>
      <c r="AO288" s="13">
        <f t="shared" si="775"/>
        <v>0</v>
      </c>
      <c r="AP288" s="13">
        <f t="shared" si="775"/>
        <v>0</v>
      </c>
      <c r="AQ288" s="13">
        <f t="shared" si="775"/>
        <v>0</v>
      </c>
      <c r="AR288" s="13">
        <f t="shared" si="775"/>
        <v>0</v>
      </c>
      <c r="AS288" s="13">
        <f t="shared" si="775"/>
        <v>0</v>
      </c>
      <c r="AT288" s="13">
        <f t="shared" si="775"/>
        <v>0</v>
      </c>
      <c r="AU288" s="13">
        <f t="shared" si="775"/>
        <v>0</v>
      </c>
      <c r="AV288" s="13">
        <f t="shared" si="775"/>
        <v>0</v>
      </c>
      <c r="AW288" s="13">
        <f t="shared" si="775"/>
        <v>0</v>
      </c>
      <c r="AX288" s="13">
        <f t="shared" si="775"/>
        <v>0</v>
      </c>
      <c r="AY288" s="13">
        <f t="shared" si="775"/>
        <v>0</v>
      </c>
      <c r="AZ288" s="13">
        <f t="shared" si="775"/>
        <v>0</v>
      </c>
      <c r="BA288" s="13">
        <f t="shared" si="775"/>
        <v>0</v>
      </c>
      <c r="BB288" s="13">
        <f t="shared" si="775"/>
        <v>0</v>
      </c>
      <c r="BC288" s="13">
        <f t="shared" si="775"/>
        <v>0</v>
      </c>
      <c r="BD288" s="13">
        <f t="shared" si="731"/>
        <v>0</v>
      </c>
      <c r="BE288" s="13">
        <f t="shared" si="732"/>
        <v>2.5519949842514505E-11</v>
      </c>
      <c r="BF288" s="13">
        <f t="shared" si="733"/>
        <v>200000.00000000003</v>
      </c>
      <c r="BG288" s="4">
        <f t="shared" si="697"/>
        <v>5000000.0000000009</v>
      </c>
      <c r="BH288" s="4">
        <f t="shared" si="749"/>
        <v>1.0000000000000013</v>
      </c>
      <c r="BI288" s="4">
        <f t="shared" si="726"/>
        <v>4</v>
      </c>
      <c r="BJ288" s="4"/>
      <c r="BK288" s="4">
        <f t="shared" si="693"/>
        <v>5000000.0000000028</v>
      </c>
      <c r="BM288">
        <f t="shared" si="694"/>
        <v>277</v>
      </c>
      <c r="BN288" s="11">
        <f t="shared" si="698"/>
        <v>4.2533249737528079E-16</v>
      </c>
      <c r="BO288" s="9">
        <f t="shared" si="699"/>
        <v>4.341785599763563E-26</v>
      </c>
      <c r="BP288" s="9">
        <f t="shared" si="700"/>
        <v>5.2101427197161265E-26</v>
      </c>
      <c r="BQ288" s="9">
        <f t="shared" si="701"/>
        <v>6.5126783996449234E-26</v>
      </c>
      <c r="BR288" s="9">
        <f t="shared" si="702"/>
        <v>8.1408479995557889E-26</v>
      </c>
      <c r="BS288" s="9">
        <f t="shared" si="703"/>
        <v>1.0176059999444164E-25</v>
      </c>
      <c r="BT288" s="9">
        <f t="shared" si="704"/>
        <v>1.2720074999304316E-25</v>
      </c>
      <c r="BU288" s="9">
        <f t="shared" si="705"/>
        <v>1.5900093749129004E-25</v>
      </c>
      <c r="BV288" s="9">
        <f t="shared" si="706"/>
        <v>1.9875117186409073E-25</v>
      </c>
      <c r="BW288" s="9">
        <f t="shared" si="707"/>
        <v>2.4843896483007944E-25</v>
      </c>
      <c r="BX288" s="9">
        <f t="shared" si="708"/>
        <v>3.1054870603754606E-25</v>
      </c>
      <c r="BY288" s="9">
        <f t="shared" si="709"/>
        <v>0</v>
      </c>
      <c r="BZ288" s="9">
        <f t="shared" si="710"/>
        <v>0</v>
      </c>
      <c r="CA288" s="9">
        <f t="shared" si="711"/>
        <v>0</v>
      </c>
      <c r="CB288" s="9">
        <f t="shared" si="712"/>
        <v>0</v>
      </c>
      <c r="CC288" s="9">
        <f t="shared" si="713"/>
        <v>0</v>
      </c>
      <c r="CD288" s="9">
        <f t="shared" si="714"/>
        <v>0</v>
      </c>
      <c r="CE288" s="9">
        <f t="shared" si="715"/>
        <v>0</v>
      </c>
      <c r="CF288" s="9">
        <f t="shared" si="716"/>
        <v>0</v>
      </c>
      <c r="CG288" s="9">
        <f t="shared" si="717"/>
        <v>0</v>
      </c>
      <c r="CH288" s="9">
        <f t="shared" si="718"/>
        <v>0</v>
      </c>
      <c r="CI288" s="9">
        <f t="shared" si="719"/>
        <v>0</v>
      </c>
      <c r="CJ288" s="9">
        <f t="shared" si="720"/>
        <v>4.0831919748025172E-10</v>
      </c>
      <c r="CK288" s="9">
        <f t="shared" si="740"/>
        <v>4.0831919748025312E-10</v>
      </c>
    </row>
    <row r="289" spans="2:89" x14ac:dyDescent="0.2">
      <c r="B289" s="1">
        <f t="shared" si="727"/>
        <v>44138</v>
      </c>
      <c r="C289" s="8">
        <f t="shared" si="721"/>
        <v>39.714285714285715</v>
      </c>
      <c r="D289">
        <f t="shared" si="734"/>
        <v>278</v>
      </c>
      <c r="E289" s="14">
        <f t="shared" si="728"/>
        <v>0.2</v>
      </c>
      <c r="F289" s="3">
        <f t="shared" si="722"/>
        <v>4.0551999668446754</v>
      </c>
      <c r="G289" s="4">
        <f t="shared" si="735"/>
        <v>1.633276789921096E-9</v>
      </c>
      <c r="I289" s="13">
        <f t="shared" si="736"/>
        <v>4.0831919748025312E-10</v>
      </c>
      <c r="J289" s="13">
        <f t="shared" ref="J289:AC289" si="776">I288*(1-I$8)</f>
        <v>4.8998303697629234E-10</v>
      </c>
      <c r="K289" s="13">
        <f t="shared" si="776"/>
        <v>6.1247879622034808E-10</v>
      </c>
      <c r="L289" s="13">
        <f t="shared" si="776"/>
        <v>7.6559849527540745E-10</v>
      </c>
      <c r="M289" s="13">
        <f t="shared" si="776"/>
        <v>9.5699811909421635E-10</v>
      </c>
      <c r="N289" s="13">
        <f t="shared" si="776"/>
        <v>1.1962476488677032E-9</v>
      </c>
      <c r="O289" s="13">
        <f t="shared" si="776"/>
        <v>1.4953095610845245E-9</v>
      </c>
      <c r="P289" s="13">
        <f t="shared" si="776"/>
        <v>1.8691369513554921E-9</v>
      </c>
      <c r="Q289" s="13">
        <f t="shared" si="776"/>
        <v>2.3364211891941083E-9</v>
      </c>
      <c r="R289" s="13">
        <f t="shared" si="776"/>
        <v>2.9205264864922359E-9</v>
      </c>
      <c r="S289" s="13">
        <f t="shared" si="776"/>
        <v>3.6506581081146696E-9</v>
      </c>
      <c r="T289" s="13">
        <f t="shared" si="776"/>
        <v>4.5633226351423575E-9</v>
      </c>
      <c r="U289" s="13">
        <f t="shared" si="776"/>
        <v>5.7041532939264216E-9</v>
      </c>
      <c r="V289" s="13">
        <f t="shared" si="776"/>
        <v>7.130191617405641E-9</v>
      </c>
      <c r="W289" s="13">
        <f t="shared" si="776"/>
        <v>8.9127395217533196E-9</v>
      </c>
      <c r="X289" s="13">
        <f t="shared" si="776"/>
        <v>1.1140924402185824E-8</v>
      </c>
      <c r="Y289" s="13">
        <f t="shared" si="776"/>
        <v>1.3926155502723175E-8</v>
      </c>
      <c r="Z289" s="13">
        <f t="shared" si="776"/>
        <v>1.7407694378389746E-8</v>
      </c>
      <c r="AA289" s="13">
        <f t="shared" si="776"/>
        <v>2.1759617972964947E-8</v>
      </c>
      <c r="AB289" s="13">
        <f t="shared" si="776"/>
        <v>2.7199522466171453E-8</v>
      </c>
      <c r="AC289" s="13">
        <f t="shared" si="776"/>
        <v>3.3999403082660051E-8</v>
      </c>
      <c r="AD289" s="13">
        <f t="shared" si="724"/>
        <v>4799999.9999998333</v>
      </c>
      <c r="AE289" s="13">
        <f t="shared" si="738"/>
        <v>4800000.0000000019</v>
      </c>
      <c r="AF289" s="4"/>
      <c r="AG289">
        <f t="shared" si="663"/>
        <v>278</v>
      </c>
      <c r="AH289" s="4"/>
      <c r="AI289" s="4"/>
      <c r="AJ289" s="13">
        <f t="shared" ref="AJ289:BC289" si="777">I288*AI$8</f>
        <v>2.0415959874012182E-11</v>
      </c>
      <c r="AK289" s="13">
        <f t="shared" si="777"/>
        <v>0</v>
      </c>
      <c r="AL289" s="13">
        <f t="shared" si="777"/>
        <v>0</v>
      </c>
      <c r="AM289" s="13">
        <f t="shared" si="777"/>
        <v>0</v>
      </c>
      <c r="AN289" s="13">
        <f t="shared" si="777"/>
        <v>0</v>
      </c>
      <c r="AO289" s="13">
        <f t="shared" si="777"/>
        <v>0</v>
      </c>
      <c r="AP289" s="13">
        <f t="shared" si="777"/>
        <v>0</v>
      </c>
      <c r="AQ289" s="13">
        <f t="shared" si="777"/>
        <v>0</v>
      </c>
      <c r="AR289" s="13">
        <f t="shared" si="777"/>
        <v>0</v>
      </c>
      <c r="AS289" s="13">
        <f t="shared" si="777"/>
        <v>0</v>
      </c>
      <c r="AT289" s="13">
        <f t="shared" si="777"/>
        <v>0</v>
      </c>
      <c r="AU289" s="13">
        <f t="shared" si="777"/>
        <v>0</v>
      </c>
      <c r="AV289" s="13">
        <f t="shared" si="777"/>
        <v>0</v>
      </c>
      <c r="AW289" s="13">
        <f t="shared" si="777"/>
        <v>0</v>
      </c>
      <c r="AX289" s="13">
        <f t="shared" si="777"/>
        <v>0</v>
      </c>
      <c r="AY289" s="13">
        <f t="shared" si="777"/>
        <v>0</v>
      </c>
      <c r="AZ289" s="13">
        <f t="shared" si="777"/>
        <v>0</v>
      </c>
      <c r="BA289" s="13">
        <f t="shared" si="777"/>
        <v>0</v>
      </c>
      <c r="BB289" s="13">
        <f t="shared" si="777"/>
        <v>0</v>
      </c>
      <c r="BC289" s="13">
        <f t="shared" si="777"/>
        <v>0</v>
      </c>
      <c r="BD289" s="13">
        <f t="shared" si="731"/>
        <v>0</v>
      </c>
      <c r="BE289" s="13">
        <f t="shared" si="732"/>
        <v>2.0415959874012182E-11</v>
      </c>
      <c r="BF289" s="13">
        <f t="shared" si="733"/>
        <v>200000.00000000006</v>
      </c>
      <c r="BG289" s="4">
        <f t="shared" si="697"/>
        <v>5000000.0000000019</v>
      </c>
      <c r="BH289" s="4">
        <f t="shared" si="749"/>
        <v>1.0000000000000011</v>
      </c>
      <c r="BI289" s="4">
        <f t="shared" si="726"/>
        <v>3.9999999999999996</v>
      </c>
      <c r="BJ289" s="4"/>
      <c r="BK289" s="4">
        <f t="shared" si="693"/>
        <v>5000000.0000000037</v>
      </c>
      <c r="BM289">
        <f t="shared" si="694"/>
        <v>278</v>
      </c>
      <c r="BN289" s="11">
        <f t="shared" si="698"/>
        <v>3.4026599790022807E-16</v>
      </c>
      <c r="BO289" s="9">
        <f t="shared" si="699"/>
        <v>2.7787427838487727E-26</v>
      </c>
      <c r="BP289" s="9">
        <f t="shared" si="700"/>
        <v>3.3344913406184492E-26</v>
      </c>
      <c r="BQ289" s="9">
        <f t="shared" si="701"/>
        <v>4.1681141757729436E-26</v>
      </c>
      <c r="BR289" s="9">
        <f t="shared" si="702"/>
        <v>5.2101427197159911E-26</v>
      </c>
      <c r="BS289" s="9">
        <f t="shared" si="703"/>
        <v>6.5126783996446973E-26</v>
      </c>
      <c r="BT289" s="9">
        <f t="shared" si="704"/>
        <v>8.1408479995554136E-26</v>
      </c>
      <c r="BU289" s="9">
        <f t="shared" si="705"/>
        <v>1.0176059999443556E-25</v>
      </c>
      <c r="BV289" s="9">
        <f t="shared" si="706"/>
        <v>1.2720074999303331E-25</v>
      </c>
      <c r="BW289" s="9">
        <f t="shared" si="707"/>
        <v>1.590009374912742E-25</v>
      </c>
      <c r="BX289" s="9">
        <f t="shared" si="708"/>
        <v>1.9875117186406555E-25</v>
      </c>
      <c r="BY289" s="9">
        <f t="shared" si="709"/>
        <v>0</v>
      </c>
      <c r="BZ289" s="9">
        <f t="shared" si="710"/>
        <v>0</v>
      </c>
      <c r="CA289" s="9">
        <f t="shared" si="711"/>
        <v>0</v>
      </c>
      <c r="CB289" s="9">
        <f t="shared" si="712"/>
        <v>0</v>
      </c>
      <c r="CC289" s="9">
        <f t="shared" si="713"/>
        <v>0</v>
      </c>
      <c r="CD289" s="9">
        <f t="shared" si="714"/>
        <v>0</v>
      </c>
      <c r="CE289" s="9">
        <f t="shared" si="715"/>
        <v>0</v>
      </c>
      <c r="CF289" s="9">
        <f t="shared" si="716"/>
        <v>0</v>
      </c>
      <c r="CG289" s="9">
        <f t="shared" si="717"/>
        <v>0</v>
      </c>
      <c r="CH289" s="9">
        <f t="shared" si="718"/>
        <v>0</v>
      </c>
      <c r="CI289" s="9">
        <f t="shared" si="719"/>
        <v>0</v>
      </c>
      <c r="CJ289" s="9">
        <f t="shared" si="720"/>
        <v>3.2665535798420763E-10</v>
      </c>
      <c r="CK289" s="9">
        <f t="shared" si="740"/>
        <v>3.2665535798420851E-10</v>
      </c>
    </row>
    <row r="290" spans="2:89" x14ac:dyDescent="0.2">
      <c r="B290" s="1">
        <f t="shared" si="727"/>
        <v>44139</v>
      </c>
      <c r="C290" s="8">
        <f t="shared" si="721"/>
        <v>39.857142857142854</v>
      </c>
      <c r="D290">
        <f t="shared" si="734"/>
        <v>279</v>
      </c>
      <c r="E290" s="14">
        <f t="shared" si="728"/>
        <v>0.2</v>
      </c>
      <c r="F290" s="3">
        <f t="shared" si="722"/>
        <v>4.0551999668446754</v>
      </c>
      <c r="G290" s="4">
        <f t="shared" si="735"/>
        <v>1.3066214319368874E-9</v>
      </c>
      <c r="I290" s="13">
        <f t="shared" si="736"/>
        <v>3.2665535798420851E-10</v>
      </c>
      <c r="J290" s="13">
        <f t="shared" ref="J290:AC290" si="778">I289*(1-I$8)</f>
        <v>3.9198642958104297E-10</v>
      </c>
      <c r="K290" s="13">
        <f t="shared" si="778"/>
        <v>4.8998303697629234E-10</v>
      </c>
      <c r="L290" s="13">
        <f t="shared" si="778"/>
        <v>6.1247879622034808E-10</v>
      </c>
      <c r="M290" s="13">
        <f t="shared" si="778"/>
        <v>7.6559849527540745E-10</v>
      </c>
      <c r="N290" s="13">
        <f t="shared" si="778"/>
        <v>9.5699811909421635E-10</v>
      </c>
      <c r="O290" s="13">
        <f t="shared" si="778"/>
        <v>1.1962476488677032E-9</v>
      </c>
      <c r="P290" s="13">
        <f t="shared" si="778"/>
        <v>1.4953095610845245E-9</v>
      </c>
      <c r="Q290" s="13">
        <f t="shared" si="778"/>
        <v>1.8691369513554921E-9</v>
      </c>
      <c r="R290" s="13">
        <f t="shared" si="778"/>
        <v>2.3364211891941083E-9</v>
      </c>
      <c r="S290" s="13">
        <f t="shared" si="778"/>
        <v>2.9205264864922359E-9</v>
      </c>
      <c r="T290" s="13">
        <f t="shared" si="778"/>
        <v>3.6506581081146696E-9</v>
      </c>
      <c r="U290" s="13">
        <f t="shared" si="778"/>
        <v>4.5633226351423575E-9</v>
      </c>
      <c r="V290" s="13">
        <f t="shared" si="778"/>
        <v>5.7041532939264216E-9</v>
      </c>
      <c r="W290" s="13">
        <f t="shared" si="778"/>
        <v>7.130191617405641E-9</v>
      </c>
      <c r="X290" s="13">
        <f t="shared" si="778"/>
        <v>8.9127395217533196E-9</v>
      </c>
      <c r="Y290" s="13">
        <f t="shared" si="778"/>
        <v>1.1140924402185824E-8</v>
      </c>
      <c r="Z290" s="13">
        <f t="shared" si="778"/>
        <v>1.3926155502723175E-8</v>
      </c>
      <c r="AA290" s="13">
        <f t="shared" si="778"/>
        <v>1.7407694378389746E-8</v>
      </c>
      <c r="AB290" s="13">
        <f t="shared" si="778"/>
        <v>2.1759617972964947E-8</v>
      </c>
      <c r="AC290" s="13">
        <f t="shared" si="778"/>
        <v>2.7199522466171453E-8</v>
      </c>
      <c r="AD290" s="13">
        <f t="shared" si="724"/>
        <v>4799999.9999998678</v>
      </c>
      <c r="AE290" s="13">
        <f t="shared" si="738"/>
        <v>4800000.0000000028</v>
      </c>
      <c r="AF290" s="4"/>
      <c r="AG290">
        <f t="shared" si="663"/>
        <v>279</v>
      </c>
      <c r="AH290" s="4"/>
      <c r="AI290" s="4"/>
      <c r="AJ290" s="13">
        <f t="shared" ref="AJ290:BC290" si="779">I289*AI$8</f>
        <v>1.6332767899210125E-11</v>
      </c>
      <c r="AK290" s="13">
        <f t="shared" si="779"/>
        <v>0</v>
      </c>
      <c r="AL290" s="13">
        <f t="shared" si="779"/>
        <v>0</v>
      </c>
      <c r="AM290" s="13">
        <f t="shared" si="779"/>
        <v>0</v>
      </c>
      <c r="AN290" s="13">
        <f t="shared" si="779"/>
        <v>0</v>
      </c>
      <c r="AO290" s="13">
        <f t="shared" si="779"/>
        <v>0</v>
      </c>
      <c r="AP290" s="13">
        <f t="shared" si="779"/>
        <v>0</v>
      </c>
      <c r="AQ290" s="13">
        <f t="shared" si="779"/>
        <v>0</v>
      </c>
      <c r="AR290" s="13">
        <f t="shared" si="779"/>
        <v>0</v>
      </c>
      <c r="AS290" s="13">
        <f t="shared" si="779"/>
        <v>0</v>
      </c>
      <c r="AT290" s="13">
        <f t="shared" si="779"/>
        <v>0</v>
      </c>
      <c r="AU290" s="13">
        <f t="shared" si="779"/>
        <v>0</v>
      </c>
      <c r="AV290" s="13">
        <f t="shared" si="779"/>
        <v>0</v>
      </c>
      <c r="AW290" s="13">
        <f t="shared" si="779"/>
        <v>0</v>
      </c>
      <c r="AX290" s="13">
        <f t="shared" si="779"/>
        <v>0</v>
      </c>
      <c r="AY290" s="13">
        <f t="shared" si="779"/>
        <v>0</v>
      </c>
      <c r="AZ290" s="13">
        <f t="shared" si="779"/>
        <v>0</v>
      </c>
      <c r="BA290" s="13">
        <f t="shared" si="779"/>
        <v>0</v>
      </c>
      <c r="BB290" s="13">
        <f t="shared" si="779"/>
        <v>0</v>
      </c>
      <c r="BC290" s="13">
        <f t="shared" si="779"/>
        <v>0</v>
      </c>
      <c r="BD290" s="13">
        <f t="shared" si="731"/>
        <v>0</v>
      </c>
      <c r="BE290" s="13">
        <f t="shared" si="732"/>
        <v>1.6332767899210125E-11</v>
      </c>
      <c r="BF290" s="13">
        <f t="shared" si="733"/>
        <v>200000.00000000009</v>
      </c>
      <c r="BG290" s="4">
        <f t="shared" si="697"/>
        <v>5000000.0000000028</v>
      </c>
      <c r="BH290" s="4">
        <f t="shared" si="749"/>
        <v>1.0000000000000009</v>
      </c>
      <c r="BI290" s="4">
        <f t="shared" si="726"/>
        <v>3.9999999999999996</v>
      </c>
      <c r="BJ290" s="4"/>
      <c r="BK290" s="4">
        <f t="shared" si="693"/>
        <v>5000000.0000000037</v>
      </c>
      <c r="BM290">
        <f t="shared" si="694"/>
        <v>279</v>
      </c>
      <c r="BN290" s="11">
        <f t="shared" si="698"/>
        <v>2.7221279832018468E-16</v>
      </c>
      <c r="BO290" s="9">
        <f t="shared" si="699"/>
        <v>1.7783953816632615E-26</v>
      </c>
      <c r="BP290" s="9">
        <f t="shared" si="700"/>
        <v>2.1340744579958746E-26</v>
      </c>
      <c r="BQ290" s="9">
        <f t="shared" si="701"/>
        <v>2.667593072494781E-26</v>
      </c>
      <c r="BR290" s="9">
        <f t="shared" si="702"/>
        <v>3.3344913406183821E-26</v>
      </c>
      <c r="BS290" s="9">
        <f t="shared" si="703"/>
        <v>4.1681141757728271E-26</v>
      </c>
      <c r="BT290" s="9">
        <f t="shared" si="704"/>
        <v>5.2101427197158005E-26</v>
      </c>
      <c r="BU290" s="9">
        <f t="shared" si="705"/>
        <v>6.5126783996443839E-26</v>
      </c>
      <c r="BV290" s="9">
        <f t="shared" si="706"/>
        <v>8.1408479995549108E-26</v>
      </c>
      <c r="BW290" s="9">
        <f t="shared" si="707"/>
        <v>1.0176059999442748E-25</v>
      </c>
      <c r="BX290" s="9">
        <f t="shared" si="708"/>
        <v>1.2720074999302039E-25</v>
      </c>
      <c r="BY290" s="9">
        <f t="shared" si="709"/>
        <v>0</v>
      </c>
      <c r="BZ290" s="9">
        <f t="shared" si="710"/>
        <v>0</v>
      </c>
      <c r="CA290" s="9">
        <f t="shared" si="711"/>
        <v>0</v>
      </c>
      <c r="CB290" s="9">
        <f t="shared" si="712"/>
        <v>0</v>
      </c>
      <c r="CC290" s="9">
        <f t="shared" si="713"/>
        <v>0</v>
      </c>
      <c r="CD290" s="9">
        <f t="shared" si="714"/>
        <v>0</v>
      </c>
      <c r="CE290" s="9">
        <f t="shared" si="715"/>
        <v>0</v>
      </c>
      <c r="CF290" s="9">
        <f t="shared" si="716"/>
        <v>0</v>
      </c>
      <c r="CG290" s="9">
        <f t="shared" si="717"/>
        <v>0</v>
      </c>
      <c r="CH290" s="9">
        <f t="shared" si="718"/>
        <v>0</v>
      </c>
      <c r="CI290" s="9">
        <f t="shared" si="719"/>
        <v>0</v>
      </c>
      <c r="CJ290" s="9">
        <f t="shared" si="720"/>
        <v>2.6132428638737012E-10</v>
      </c>
      <c r="CK290" s="9">
        <f t="shared" si="740"/>
        <v>2.6132428638737069E-10</v>
      </c>
    </row>
    <row r="291" spans="2:89" x14ac:dyDescent="0.2">
      <c r="B291" s="1">
        <f t="shared" si="727"/>
        <v>44140</v>
      </c>
      <c r="C291" s="8">
        <f t="shared" si="721"/>
        <v>40</v>
      </c>
      <c r="D291">
        <f t="shared" si="734"/>
        <v>280</v>
      </c>
      <c r="E291" s="14">
        <f t="shared" si="728"/>
        <v>0.2</v>
      </c>
      <c r="F291" s="3">
        <f t="shared" si="722"/>
        <v>4.0551999668446754</v>
      </c>
      <c r="G291" s="4">
        <f t="shared" si="735"/>
        <v>1.0452971455495167E-9</v>
      </c>
      <c r="I291" s="13">
        <f t="shared" si="736"/>
        <v>2.6132428638737069E-10</v>
      </c>
      <c r="J291" s="13">
        <f t="shared" ref="J291:AC291" si="780">I290*(1-I$8)</f>
        <v>3.1358914366484014E-10</v>
      </c>
      <c r="K291" s="13">
        <f t="shared" si="780"/>
        <v>3.9198642958104297E-10</v>
      </c>
      <c r="L291" s="13">
        <f t="shared" si="780"/>
        <v>4.8998303697629234E-10</v>
      </c>
      <c r="M291" s="13">
        <f t="shared" si="780"/>
        <v>6.1247879622034808E-10</v>
      </c>
      <c r="N291" s="13">
        <f t="shared" si="780"/>
        <v>7.6559849527540745E-10</v>
      </c>
      <c r="O291" s="13">
        <f t="shared" si="780"/>
        <v>9.5699811909421635E-10</v>
      </c>
      <c r="P291" s="13">
        <f t="shared" si="780"/>
        <v>1.1962476488677032E-9</v>
      </c>
      <c r="Q291" s="13">
        <f t="shared" si="780"/>
        <v>1.4953095610845245E-9</v>
      </c>
      <c r="R291" s="13">
        <f t="shared" si="780"/>
        <v>1.8691369513554921E-9</v>
      </c>
      <c r="S291" s="13">
        <f t="shared" si="780"/>
        <v>2.3364211891941083E-9</v>
      </c>
      <c r="T291" s="13">
        <f t="shared" si="780"/>
        <v>2.9205264864922359E-9</v>
      </c>
      <c r="U291" s="13">
        <f t="shared" si="780"/>
        <v>3.6506581081146696E-9</v>
      </c>
      <c r="V291" s="13">
        <f t="shared" si="780"/>
        <v>4.5633226351423575E-9</v>
      </c>
      <c r="W291" s="13">
        <f t="shared" si="780"/>
        <v>5.7041532939264216E-9</v>
      </c>
      <c r="X291" s="13">
        <f t="shared" si="780"/>
        <v>7.130191617405641E-9</v>
      </c>
      <c r="Y291" s="13">
        <f t="shared" si="780"/>
        <v>8.9127395217533196E-9</v>
      </c>
      <c r="Z291" s="13">
        <f t="shared" si="780"/>
        <v>1.1140924402185824E-8</v>
      </c>
      <c r="AA291" s="13">
        <f t="shared" si="780"/>
        <v>1.3926155502723175E-8</v>
      </c>
      <c r="AB291" s="13">
        <f t="shared" si="780"/>
        <v>1.7407694378389746E-8</v>
      </c>
      <c r="AC291" s="13">
        <f t="shared" si="780"/>
        <v>2.1759617972964947E-8</v>
      </c>
      <c r="AD291" s="13">
        <f t="shared" si="724"/>
        <v>4799999.9999998948</v>
      </c>
      <c r="AE291" s="13">
        <f t="shared" si="738"/>
        <v>4800000.0000000028</v>
      </c>
      <c r="AF291" s="4"/>
      <c r="AG291">
        <f t="shared" si="663"/>
        <v>280</v>
      </c>
      <c r="AH291" s="4"/>
      <c r="AI291" s="4"/>
      <c r="AJ291" s="13">
        <f t="shared" ref="AJ291:BC291" si="781">I290*AI$8</f>
        <v>1.3066214319368341E-11</v>
      </c>
      <c r="AK291" s="13">
        <f t="shared" si="781"/>
        <v>0</v>
      </c>
      <c r="AL291" s="13">
        <f t="shared" si="781"/>
        <v>0</v>
      </c>
      <c r="AM291" s="13">
        <f t="shared" si="781"/>
        <v>0</v>
      </c>
      <c r="AN291" s="13">
        <f t="shared" si="781"/>
        <v>0</v>
      </c>
      <c r="AO291" s="13">
        <f t="shared" si="781"/>
        <v>0</v>
      </c>
      <c r="AP291" s="13">
        <f t="shared" si="781"/>
        <v>0</v>
      </c>
      <c r="AQ291" s="13">
        <f t="shared" si="781"/>
        <v>0</v>
      </c>
      <c r="AR291" s="13">
        <f t="shared" si="781"/>
        <v>0</v>
      </c>
      <c r="AS291" s="13">
        <f t="shared" si="781"/>
        <v>0</v>
      </c>
      <c r="AT291" s="13">
        <f t="shared" si="781"/>
        <v>0</v>
      </c>
      <c r="AU291" s="13">
        <f t="shared" si="781"/>
        <v>0</v>
      </c>
      <c r="AV291" s="13">
        <f t="shared" si="781"/>
        <v>0</v>
      </c>
      <c r="AW291" s="13">
        <f t="shared" si="781"/>
        <v>0</v>
      </c>
      <c r="AX291" s="13">
        <f t="shared" si="781"/>
        <v>0</v>
      </c>
      <c r="AY291" s="13">
        <f t="shared" si="781"/>
        <v>0</v>
      </c>
      <c r="AZ291" s="13">
        <f t="shared" si="781"/>
        <v>0</v>
      </c>
      <c r="BA291" s="13">
        <f t="shared" si="781"/>
        <v>0</v>
      </c>
      <c r="BB291" s="13">
        <f t="shared" si="781"/>
        <v>0</v>
      </c>
      <c r="BC291" s="13">
        <f t="shared" si="781"/>
        <v>0</v>
      </c>
      <c r="BD291" s="13">
        <f t="shared" si="731"/>
        <v>0</v>
      </c>
      <c r="BE291" s="13">
        <f t="shared" si="732"/>
        <v>1.3066214319368341E-11</v>
      </c>
      <c r="BF291" s="13">
        <f t="shared" si="733"/>
        <v>200000.00000000009</v>
      </c>
      <c r="BG291" s="4">
        <f t="shared" si="697"/>
        <v>5000000.0000000028</v>
      </c>
      <c r="BH291" s="4">
        <f t="shared" si="749"/>
        <v>1.0000000000000007</v>
      </c>
      <c r="BI291" s="4">
        <f t="shared" si="726"/>
        <v>3.9999999999999996</v>
      </c>
      <c r="BJ291" s="4"/>
      <c r="BK291" s="4">
        <f t="shared" si="693"/>
        <v>5000000.0000000037</v>
      </c>
      <c r="BM291">
        <f t="shared" si="694"/>
        <v>280</v>
      </c>
      <c r="BN291" s="11">
        <f t="shared" si="698"/>
        <v>2.1777023865614914E-16</v>
      </c>
      <c r="BO291" s="9">
        <f t="shared" si="699"/>
        <v>1.1381730442645116E-26</v>
      </c>
      <c r="BP291" s="9">
        <f t="shared" si="700"/>
        <v>1.3658076531173935E-26</v>
      </c>
      <c r="BQ291" s="9">
        <f t="shared" si="701"/>
        <v>1.7072595663967106E-26</v>
      </c>
      <c r="BR291" s="9">
        <f t="shared" si="702"/>
        <v>2.1340744579958387E-26</v>
      </c>
      <c r="BS291" s="9">
        <f t="shared" si="703"/>
        <v>2.667593072494723E-26</v>
      </c>
      <c r="BT291" s="9">
        <f t="shared" si="704"/>
        <v>3.3344913406182828E-26</v>
      </c>
      <c r="BU291" s="9">
        <f t="shared" si="705"/>
        <v>4.1681141757726669E-26</v>
      </c>
      <c r="BV291" s="9">
        <f t="shared" si="706"/>
        <v>5.2101427197155399E-26</v>
      </c>
      <c r="BW291" s="9">
        <f t="shared" si="707"/>
        <v>6.5126783996439706E-26</v>
      </c>
      <c r="BX291" s="9">
        <f t="shared" si="708"/>
        <v>8.1408479995542507E-26</v>
      </c>
      <c r="BY291" s="9">
        <f t="shared" si="709"/>
        <v>0</v>
      </c>
      <c r="BZ291" s="9">
        <f t="shared" si="710"/>
        <v>0</v>
      </c>
      <c r="CA291" s="9">
        <f t="shared" si="711"/>
        <v>0</v>
      </c>
      <c r="CB291" s="9">
        <f t="shared" si="712"/>
        <v>0</v>
      </c>
      <c r="CC291" s="9">
        <f t="shared" si="713"/>
        <v>0</v>
      </c>
      <c r="CD291" s="9">
        <f t="shared" si="714"/>
        <v>0</v>
      </c>
      <c r="CE291" s="9">
        <f t="shared" si="715"/>
        <v>0</v>
      </c>
      <c r="CF291" s="9">
        <f t="shared" si="716"/>
        <v>0</v>
      </c>
      <c r="CG291" s="9">
        <f t="shared" si="717"/>
        <v>0</v>
      </c>
      <c r="CH291" s="9">
        <f t="shared" si="718"/>
        <v>0</v>
      </c>
      <c r="CI291" s="9">
        <f t="shared" si="719"/>
        <v>0</v>
      </c>
      <c r="CJ291" s="9">
        <f t="shared" si="720"/>
        <v>2.090594291098986E-10</v>
      </c>
      <c r="CK291" s="9">
        <f t="shared" si="740"/>
        <v>2.0905942910989896E-10</v>
      </c>
    </row>
    <row r="292" spans="2:89" x14ac:dyDescent="0.2">
      <c r="B292" s="1">
        <f t="shared" si="727"/>
        <v>44141</v>
      </c>
      <c r="C292" s="8">
        <f t="shared" si="721"/>
        <v>40.142857142857146</v>
      </c>
      <c r="D292">
        <f t="shared" si="734"/>
        <v>281</v>
      </c>
      <c r="E292" s="14">
        <f t="shared" si="728"/>
        <v>0.2</v>
      </c>
      <c r="F292" s="3">
        <f t="shared" si="722"/>
        <v>4.0551999668446754</v>
      </c>
      <c r="G292" s="4">
        <f t="shared" si="735"/>
        <v>8.3623771643961775E-10</v>
      </c>
      <c r="I292" s="13">
        <f t="shared" si="736"/>
        <v>2.0905942910989896E-10</v>
      </c>
      <c r="J292" s="13">
        <f t="shared" ref="J292:AC292" si="782">I291*(1-I$8)</f>
        <v>2.5087131493187583E-10</v>
      </c>
      <c r="K292" s="13">
        <f t="shared" si="782"/>
        <v>3.1358914366484014E-10</v>
      </c>
      <c r="L292" s="13">
        <f t="shared" si="782"/>
        <v>3.9198642958104297E-10</v>
      </c>
      <c r="M292" s="13">
        <f t="shared" si="782"/>
        <v>4.8998303697629234E-10</v>
      </c>
      <c r="N292" s="13">
        <f t="shared" si="782"/>
        <v>6.1247879622034808E-10</v>
      </c>
      <c r="O292" s="13">
        <f t="shared" si="782"/>
        <v>7.6559849527540745E-10</v>
      </c>
      <c r="P292" s="13">
        <f t="shared" si="782"/>
        <v>9.5699811909421635E-10</v>
      </c>
      <c r="Q292" s="13">
        <f t="shared" si="782"/>
        <v>1.1962476488677032E-9</v>
      </c>
      <c r="R292" s="13">
        <f t="shared" si="782"/>
        <v>1.4953095610845245E-9</v>
      </c>
      <c r="S292" s="13">
        <f t="shared" si="782"/>
        <v>1.8691369513554921E-9</v>
      </c>
      <c r="T292" s="13">
        <f t="shared" si="782"/>
        <v>2.3364211891941083E-9</v>
      </c>
      <c r="U292" s="13">
        <f t="shared" si="782"/>
        <v>2.9205264864922359E-9</v>
      </c>
      <c r="V292" s="13">
        <f t="shared" si="782"/>
        <v>3.6506581081146696E-9</v>
      </c>
      <c r="W292" s="13">
        <f t="shared" si="782"/>
        <v>4.5633226351423575E-9</v>
      </c>
      <c r="X292" s="13">
        <f t="shared" si="782"/>
        <v>5.7041532939264216E-9</v>
      </c>
      <c r="Y292" s="13">
        <f t="shared" si="782"/>
        <v>7.130191617405641E-9</v>
      </c>
      <c r="Z292" s="13">
        <f t="shared" si="782"/>
        <v>8.9127395217533196E-9</v>
      </c>
      <c r="AA292" s="13">
        <f t="shared" si="782"/>
        <v>1.1140924402185824E-8</v>
      </c>
      <c r="AB292" s="13">
        <f t="shared" si="782"/>
        <v>1.3926155502723175E-8</v>
      </c>
      <c r="AC292" s="13">
        <f t="shared" si="782"/>
        <v>1.7407694378389746E-8</v>
      </c>
      <c r="AD292" s="13">
        <f t="shared" si="724"/>
        <v>4799999.9999999162</v>
      </c>
      <c r="AE292" s="13">
        <f t="shared" si="738"/>
        <v>4800000.0000000028</v>
      </c>
      <c r="AF292" s="4"/>
      <c r="AG292">
        <f t="shared" si="663"/>
        <v>281</v>
      </c>
      <c r="AH292" s="4"/>
      <c r="AI292" s="4"/>
      <c r="AJ292" s="13">
        <f t="shared" ref="AJ292:BC292" si="783">I291*AI$8</f>
        <v>1.0452971455494828E-11</v>
      </c>
      <c r="AK292" s="13">
        <f t="shared" si="783"/>
        <v>0</v>
      </c>
      <c r="AL292" s="13">
        <f t="shared" si="783"/>
        <v>0</v>
      </c>
      <c r="AM292" s="13">
        <f t="shared" si="783"/>
        <v>0</v>
      </c>
      <c r="AN292" s="13">
        <f t="shared" si="783"/>
        <v>0</v>
      </c>
      <c r="AO292" s="13">
        <f t="shared" si="783"/>
        <v>0</v>
      </c>
      <c r="AP292" s="13">
        <f t="shared" si="783"/>
        <v>0</v>
      </c>
      <c r="AQ292" s="13">
        <f t="shared" si="783"/>
        <v>0</v>
      </c>
      <c r="AR292" s="13">
        <f t="shared" si="783"/>
        <v>0</v>
      </c>
      <c r="AS292" s="13">
        <f t="shared" si="783"/>
        <v>0</v>
      </c>
      <c r="AT292" s="13">
        <f t="shared" si="783"/>
        <v>0</v>
      </c>
      <c r="AU292" s="13">
        <f t="shared" si="783"/>
        <v>0</v>
      </c>
      <c r="AV292" s="13">
        <f t="shared" si="783"/>
        <v>0</v>
      </c>
      <c r="AW292" s="13">
        <f t="shared" si="783"/>
        <v>0</v>
      </c>
      <c r="AX292" s="13">
        <f t="shared" si="783"/>
        <v>0</v>
      </c>
      <c r="AY292" s="13">
        <f t="shared" si="783"/>
        <v>0</v>
      </c>
      <c r="AZ292" s="13">
        <f t="shared" si="783"/>
        <v>0</v>
      </c>
      <c r="BA292" s="13">
        <f t="shared" si="783"/>
        <v>0</v>
      </c>
      <c r="BB292" s="13">
        <f t="shared" si="783"/>
        <v>0</v>
      </c>
      <c r="BC292" s="13">
        <f t="shared" si="783"/>
        <v>0</v>
      </c>
      <c r="BD292" s="13">
        <f t="shared" si="731"/>
        <v>0</v>
      </c>
      <c r="BE292" s="13">
        <f t="shared" si="732"/>
        <v>1.0452971455494828E-11</v>
      </c>
      <c r="BF292" s="13">
        <f t="shared" si="733"/>
        <v>200000.00000000009</v>
      </c>
      <c r="BG292" s="4">
        <f t="shared" si="697"/>
        <v>5000000.0000000028</v>
      </c>
      <c r="BH292" s="4">
        <f t="shared" si="749"/>
        <v>1.0000000000000007</v>
      </c>
      <c r="BI292" s="4">
        <f t="shared" si="726"/>
        <v>3.9999999999999996</v>
      </c>
      <c r="BJ292" s="4"/>
      <c r="BK292" s="4">
        <f t="shared" si="693"/>
        <v>5000000.0000000037</v>
      </c>
      <c r="BM292">
        <f t="shared" si="694"/>
        <v>281</v>
      </c>
      <c r="BN292" s="11">
        <f t="shared" si="698"/>
        <v>1.7421619092492023E-16</v>
      </c>
      <c r="BO292" s="9">
        <f t="shared" si="699"/>
        <v>7.2843074832929978E-27</v>
      </c>
      <c r="BP292" s="9">
        <f t="shared" si="700"/>
        <v>8.7411689799514943E-27</v>
      </c>
      <c r="BQ292" s="9">
        <f t="shared" si="701"/>
        <v>1.0926461224939205E-26</v>
      </c>
      <c r="BR292" s="9">
        <f t="shared" si="702"/>
        <v>1.3658076531173757E-26</v>
      </c>
      <c r="BS292" s="9">
        <f t="shared" si="703"/>
        <v>1.7072595663966799E-26</v>
      </c>
      <c r="BT292" s="9">
        <f t="shared" si="704"/>
        <v>2.1340744579957896E-26</v>
      </c>
      <c r="BU292" s="9">
        <f t="shared" si="705"/>
        <v>2.6675930724946403E-26</v>
      </c>
      <c r="BV292" s="9">
        <f t="shared" si="706"/>
        <v>3.3344913406181508E-26</v>
      </c>
      <c r="BW292" s="9">
        <f t="shared" si="707"/>
        <v>4.1681141757724546E-26</v>
      </c>
      <c r="BX292" s="9">
        <f t="shared" si="708"/>
        <v>5.2101427197152036E-26</v>
      </c>
      <c r="BY292" s="9">
        <f t="shared" si="709"/>
        <v>0</v>
      </c>
      <c r="BZ292" s="9">
        <f t="shared" si="710"/>
        <v>0</v>
      </c>
      <c r="CA292" s="9">
        <f t="shared" si="711"/>
        <v>0</v>
      </c>
      <c r="CB292" s="9">
        <f t="shared" si="712"/>
        <v>0</v>
      </c>
      <c r="CC292" s="9">
        <f t="shared" si="713"/>
        <v>0</v>
      </c>
      <c r="CD292" s="9">
        <f t="shared" si="714"/>
        <v>0</v>
      </c>
      <c r="CE292" s="9">
        <f t="shared" si="715"/>
        <v>0</v>
      </c>
      <c r="CF292" s="9">
        <f t="shared" si="716"/>
        <v>0</v>
      </c>
      <c r="CG292" s="9">
        <f t="shared" si="717"/>
        <v>0</v>
      </c>
      <c r="CH292" s="9">
        <f t="shared" si="718"/>
        <v>0</v>
      </c>
      <c r="CI292" s="9">
        <f t="shared" si="719"/>
        <v>0</v>
      </c>
      <c r="CJ292" s="9">
        <f t="shared" si="720"/>
        <v>1.672475432879205E-10</v>
      </c>
      <c r="CK292" s="9">
        <f t="shared" si="740"/>
        <v>1.6724754328792074E-10</v>
      </c>
    </row>
    <row r="293" spans="2:89" x14ac:dyDescent="0.2">
      <c r="B293" s="1">
        <f t="shared" si="727"/>
        <v>44142</v>
      </c>
      <c r="C293" s="8">
        <f t="shared" si="721"/>
        <v>40.285714285714285</v>
      </c>
      <c r="D293">
        <f t="shared" si="734"/>
        <v>282</v>
      </c>
      <c r="E293" s="14">
        <f t="shared" si="728"/>
        <v>0.2</v>
      </c>
      <c r="F293" s="3">
        <f t="shared" si="722"/>
        <v>4.0551999668446754</v>
      </c>
      <c r="G293" s="4">
        <f t="shared" si="735"/>
        <v>6.6899017315169701E-10</v>
      </c>
      <c r="I293" s="13">
        <f t="shared" si="736"/>
        <v>1.6724754328792074E-10</v>
      </c>
      <c r="J293" s="13">
        <f t="shared" ref="J293:AC293" si="784">I292*(1-I$8)</f>
        <v>2.0069705194550298E-10</v>
      </c>
      <c r="K293" s="13">
        <f t="shared" si="784"/>
        <v>2.5087131493187583E-10</v>
      </c>
      <c r="L293" s="13">
        <f t="shared" si="784"/>
        <v>3.1358914366484014E-10</v>
      </c>
      <c r="M293" s="13">
        <f t="shared" si="784"/>
        <v>3.9198642958104297E-10</v>
      </c>
      <c r="N293" s="13">
        <f t="shared" si="784"/>
        <v>4.8998303697629234E-10</v>
      </c>
      <c r="O293" s="13">
        <f t="shared" si="784"/>
        <v>6.1247879622034808E-10</v>
      </c>
      <c r="P293" s="13">
        <f t="shared" si="784"/>
        <v>7.6559849527540745E-10</v>
      </c>
      <c r="Q293" s="13">
        <f t="shared" si="784"/>
        <v>9.5699811909421635E-10</v>
      </c>
      <c r="R293" s="13">
        <f t="shared" si="784"/>
        <v>1.1962476488677032E-9</v>
      </c>
      <c r="S293" s="13">
        <f t="shared" si="784"/>
        <v>1.4953095610845245E-9</v>
      </c>
      <c r="T293" s="13">
        <f t="shared" si="784"/>
        <v>1.8691369513554921E-9</v>
      </c>
      <c r="U293" s="13">
        <f t="shared" si="784"/>
        <v>2.3364211891941083E-9</v>
      </c>
      <c r="V293" s="13">
        <f t="shared" si="784"/>
        <v>2.9205264864922359E-9</v>
      </c>
      <c r="W293" s="13">
        <f t="shared" si="784"/>
        <v>3.6506581081146696E-9</v>
      </c>
      <c r="X293" s="13">
        <f t="shared" si="784"/>
        <v>4.5633226351423575E-9</v>
      </c>
      <c r="Y293" s="13">
        <f t="shared" si="784"/>
        <v>5.7041532939264216E-9</v>
      </c>
      <c r="Z293" s="13">
        <f t="shared" si="784"/>
        <v>7.130191617405641E-9</v>
      </c>
      <c r="AA293" s="13">
        <f t="shared" si="784"/>
        <v>8.9127395217533196E-9</v>
      </c>
      <c r="AB293" s="13">
        <f t="shared" si="784"/>
        <v>1.1140924402185824E-8</v>
      </c>
      <c r="AC293" s="13">
        <f t="shared" si="784"/>
        <v>1.3926155502723175E-8</v>
      </c>
      <c r="AD293" s="13">
        <f t="shared" si="724"/>
        <v>4799999.9999999339</v>
      </c>
      <c r="AE293" s="13">
        <f t="shared" si="738"/>
        <v>4800000.0000000028</v>
      </c>
      <c r="AF293" s="4"/>
      <c r="AG293">
        <f t="shared" si="663"/>
        <v>282</v>
      </c>
      <c r="AH293" s="4"/>
      <c r="AI293" s="4"/>
      <c r="AJ293" s="13">
        <f t="shared" ref="AJ293:BC293" si="785">I292*AI$8</f>
        <v>8.3623771643959587E-12</v>
      </c>
      <c r="AK293" s="13">
        <f t="shared" si="785"/>
        <v>0</v>
      </c>
      <c r="AL293" s="13">
        <f t="shared" si="785"/>
        <v>0</v>
      </c>
      <c r="AM293" s="13">
        <f t="shared" si="785"/>
        <v>0</v>
      </c>
      <c r="AN293" s="13">
        <f t="shared" si="785"/>
        <v>0</v>
      </c>
      <c r="AO293" s="13">
        <f t="shared" si="785"/>
        <v>0</v>
      </c>
      <c r="AP293" s="13">
        <f t="shared" si="785"/>
        <v>0</v>
      </c>
      <c r="AQ293" s="13">
        <f t="shared" si="785"/>
        <v>0</v>
      </c>
      <c r="AR293" s="13">
        <f t="shared" si="785"/>
        <v>0</v>
      </c>
      <c r="AS293" s="13">
        <f t="shared" si="785"/>
        <v>0</v>
      </c>
      <c r="AT293" s="13">
        <f t="shared" si="785"/>
        <v>0</v>
      </c>
      <c r="AU293" s="13">
        <f t="shared" si="785"/>
        <v>0</v>
      </c>
      <c r="AV293" s="13">
        <f t="shared" si="785"/>
        <v>0</v>
      </c>
      <c r="AW293" s="13">
        <f t="shared" si="785"/>
        <v>0</v>
      </c>
      <c r="AX293" s="13">
        <f t="shared" si="785"/>
        <v>0</v>
      </c>
      <c r="AY293" s="13">
        <f t="shared" si="785"/>
        <v>0</v>
      </c>
      <c r="AZ293" s="13">
        <f t="shared" si="785"/>
        <v>0</v>
      </c>
      <c r="BA293" s="13">
        <f t="shared" si="785"/>
        <v>0</v>
      </c>
      <c r="BB293" s="13">
        <f t="shared" si="785"/>
        <v>0</v>
      </c>
      <c r="BC293" s="13">
        <f t="shared" si="785"/>
        <v>0</v>
      </c>
      <c r="BD293" s="13">
        <f t="shared" si="731"/>
        <v>0</v>
      </c>
      <c r="BE293" s="13">
        <f t="shared" si="732"/>
        <v>8.3623771643959587E-12</v>
      </c>
      <c r="BF293" s="13">
        <f t="shared" si="733"/>
        <v>200000.00000000009</v>
      </c>
      <c r="BG293" s="4">
        <f t="shared" si="697"/>
        <v>5000000.0000000028</v>
      </c>
      <c r="BH293" s="4">
        <f t="shared" si="749"/>
        <v>1.0000000000000007</v>
      </c>
      <c r="BI293" s="4">
        <f t="shared" si="726"/>
        <v>3.9999999999999996</v>
      </c>
      <c r="BJ293" s="4"/>
      <c r="BK293" s="4">
        <f t="shared" si="693"/>
        <v>5000000.0000000037</v>
      </c>
      <c r="BM293">
        <f t="shared" si="694"/>
        <v>282</v>
      </c>
      <c r="BN293" s="11">
        <f t="shared" si="698"/>
        <v>1.3937295273993677E-16</v>
      </c>
      <c r="BO293" s="9">
        <f t="shared" si="699"/>
        <v>4.6619567893075822E-27</v>
      </c>
      <c r="BP293" s="9">
        <f t="shared" si="700"/>
        <v>5.594348147169045E-27</v>
      </c>
      <c r="BQ293" s="9">
        <f t="shared" si="701"/>
        <v>6.9929351839612259E-27</v>
      </c>
      <c r="BR293" s="9">
        <f t="shared" si="702"/>
        <v>8.7411689799514011E-27</v>
      </c>
      <c r="BS293" s="9">
        <f t="shared" si="703"/>
        <v>1.0926461224939052E-26</v>
      </c>
      <c r="BT293" s="9">
        <f t="shared" si="704"/>
        <v>1.3658076531173496E-26</v>
      </c>
      <c r="BU293" s="9">
        <f t="shared" si="705"/>
        <v>1.7072595663966389E-26</v>
      </c>
      <c r="BV293" s="9">
        <f t="shared" si="706"/>
        <v>2.1340744579957213E-26</v>
      </c>
      <c r="BW293" s="9">
        <f t="shared" si="707"/>
        <v>2.6675930724945319E-26</v>
      </c>
      <c r="BX293" s="9">
        <f t="shared" si="708"/>
        <v>3.3344913406179774E-26</v>
      </c>
      <c r="BY293" s="9">
        <f t="shared" si="709"/>
        <v>0</v>
      </c>
      <c r="BZ293" s="9">
        <f t="shared" si="710"/>
        <v>0</v>
      </c>
      <c r="CA293" s="9">
        <f t="shared" si="711"/>
        <v>0</v>
      </c>
      <c r="CB293" s="9">
        <f t="shared" si="712"/>
        <v>0</v>
      </c>
      <c r="CC293" s="9">
        <f t="shared" si="713"/>
        <v>0</v>
      </c>
      <c r="CD293" s="9">
        <f t="shared" si="714"/>
        <v>0</v>
      </c>
      <c r="CE293" s="9">
        <f t="shared" si="715"/>
        <v>0</v>
      </c>
      <c r="CF293" s="9">
        <f t="shared" si="716"/>
        <v>0</v>
      </c>
      <c r="CG293" s="9">
        <f t="shared" si="717"/>
        <v>0</v>
      </c>
      <c r="CH293" s="9">
        <f t="shared" si="718"/>
        <v>0</v>
      </c>
      <c r="CI293" s="9">
        <f t="shared" si="719"/>
        <v>0</v>
      </c>
      <c r="CJ293" s="9">
        <f t="shared" si="720"/>
        <v>1.3379803463033746E-10</v>
      </c>
      <c r="CK293" s="9">
        <f t="shared" si="740"/>
        <v>1.3379803463033761E-10</v>
      </c>
    </row>
    <row r="294" spans="2:89" x14ac:dyDescent="0.2">
      <c r="B294" s="1">
        <f t="shared" si="727"/>
        <v>44143</v>
      </c>
      <c r="C294" s="8">
        <f t="shared" si="721"/>
        <v>40.428571428571431</v>
      </c>
      <c r="D294">
        <f t="shared" si="734"/>
        <v>283</v>
      </c>
      <c r="E294" s="14">
        <f t="shared" si="728"/>
        <v>0.2</v>
      </c>
      <c r="F294" s="3">
        <f t="shared" si="722"/>
        <v>4.0551999668446754</v>
      </c>
      <c r="G294" s="4">
        <f t="shared" si="735"/>
        <v>5.3519213852135935E-10</v>
      </c>
      <c r="I294" s="13">
        <f t="shared" si="736"/>
        <v>1.3379803463033761E-10</v>
      </c>
      <c r="J294" s="13">
        <f t="shared" ref="J294:AC294" si="786">I293*(1-I$8)</f>
        <v>1.6055764155640391E-10</v>
      </c>
      <c r="K294" s="13">
        <f t="shared" si="786"/>
        <v>2.0069705194550298E-10</v>
      </c>
      <c r="L294" s="13">
        <f t="shared" si="786"/>
        <v>2.5087131493187583E-10</v>
      </c>
      <c r="M294" s="13">
        <f t="shared" si="786"/>
        <v>3.1358914366484014E-10</v>
      </c>
      <c r="N294" s="13">
        <f t="shared" si="786"/>
        <v>3.9198642958104297E-10</v>
      </c>
      <c r="O294" s="13">
        <f t="shared" si="786"/>
        <v>4.8998303697629234E-10</v>
      </c>
      <c r="P294" s="13">
        <f t="shared" si="786"/>
        <v>6.1247879622034808E-10</v>
      </c>
      <c r="Q294" s="13">
        <f t="shared" si="786"/>
        <v>7.6559849527540745E-10</v>
      </c>
      <c r="R294" s="13">
        <f t="shared" si="786"/>
        <v>9.5699811909421635E-10</v>
      </c>
      <c r="S294" s="13">
        <f t="shared" si="786"/>
        <v>1.1962476488677032E-9</v>
      </c>
      <c r="T294" s="13">
        <f t="shared" si="786"/>
        <v>1.4953095610845245E-9</v>
      </c>
      <c r="U294" s="13">
        <f t="shared" si="786"/>
        <v>1.8691369513554921E-9</v>
      </c>
      <c r="V294" s="13">
        <f t="shared" si="786"/>
        <v>2.3364211891941083E-9</v>
      </c>
      <c r="W294" s="13">
        <f t="shared" si="786"/>
        <v>2.9205264864922359E-9</v>
      </c>
      <c r="X294" s="13">
        <f t="shared" si="786"/>
        <v>3.6506581081146696E-9</v>
      </c>
      <c r="Y294" s="13">
        <f t="shared" si="786"/>
        <v>4.5633226351423575E-9</v>
      </c>
      <c r="Z294" s="13">
        <f t="shared" si="786"/>
        <v>5.7041532939264216E-9</v>
      </c>
      <c r="AA294" s="13">
        <f t="shared" si="786"/>
        <v>7.130191617405641E-9</v>
      </c>
      <c r="AB294" s="13">
        <f t="shared" si="786"/>
        <v>8.9127395217533196E-9</v>
      </c>
      <c r="AC294" s="13">
        <f t="shared" si="786"/>
        <v>1.1140924402185824E-8</v>
      </c>
      <c r="AD294" s="13">
        <f t="shared" si="724"/>
        <v>4799999.9999999478</v>
      </c>
      <c r="AE294" s="13">
        <f t="shared" si="738"/>
        <v>4800000.0000000028</v>
      </c>
      <c r="AF294" s="4"/>
      <c r="AG294">
        <f t="shared" si="663"/>
        <v>283</v>
      </c>
      <c r="AH294" s="4"/>
      <c r="AI294" s="4"/>
      <c r="AJ294" s="13">
        <f t="shared" ref="AJ294:BC294" si="787">I293*AI$8</f>
        <v>6.68990173151683E-12</v>
      </c>
      <c r="AK294" s="13">
        <f t="shared" si="787"/>
        <v>0</v>
      </c>
      <c r="AL294" s="13">
        <f t="shared" si="787"/>
        <v>0</v>
      </c>
      <c r="AM294" s="13">
        <f t="shared" si="787"/>
        <v>0</v>
      </c>
      <c r="AN294" s="13">
        <f t="shared" si="787"/>
        <v>0</v>
      </c>
      <c r="AO294" s="13">
        <f t="shared" si="787"/>
        <v>0</v>
      </c>
      <c r="AP294" s="13">
        <f t="shared" si="787"/>
        <v>0</v>
      </c>
      <c r="AQ294" s="13">
        <f t="shared" si="787"/>
        <v>0</v>
      </c>
      <c r="AR294" s="13">
        <f t="shared" si="787"/>
        <v>0</v>
      </c>
      <c r="AS294" s="13">
        <f t="shared" si="787"/>
        <v>0</v>
      </c>
      <c r="AT294" s="13">
        <f t="shared" si="787"/>
        <v>0</v>
      </c>
      <c r="AU294" s="13">
        <f t="shared" si="787"/>
        <v>0</v>
      </c>
      <c r="AV294" s="13">
        <f t="shared" si="787"/>
        <v>0</v>
      </c>
      <c r="AW294" s="13">
        <f t="shared" si="787"/>
        <v>0</v>
      </c>
      <c r="AX294" s="13">
        <f t="shared" si="787"/>
        <v>0</v>
      </c>
      <c r="AY294" s="13">
        <f t="shared" si="787"/>
        <v>0</v>
      </c>
      <c r="AZ294" s="13">
        <f t="shared" si="787"/>
        <v>0</v>
      </c>
      <c r="BA294" s="13">
        <f t="shared" si="787"/>
        <v>0</v>
      </c>
      <c r="BB294" s="13">
        <f t="shared" si="787"/>
        <v>0</v>
      </c>
      <c r="BC294" s="13">
        <f t="shared" si="787"/>
        <v>0</v>
      </c>
      <c r="BD294" s="13">
        <f t="shared" si="731"/>
        <v>0</v>
      </c>
      <c r="BE294" s="13">
        <f t="shared" si="732"/>
        <v>6.68990173151683E-12</v>
      </c>
      <c r="BF294" s="13">
        <f t="shared" si="733"/>
        <v>200000.00000000009</v>
      </c>
      <c r="BG294" s="4">
        <f t="shared" si="697"/>
        <v>5000000.0000000028</v>
      </c>
      <c r="BH294" s="4">
        <f t="shared" si="749"/>
        <v>1.0000000000000004</v>
      </c>
      <c r="BI294" s="4">
        <f t="shared" si="726"/>
        <v>3.9999999999999996</v>
      </c>
      <c r="BJ294" s="4"/>
      <c r="BK294" s="4">
        <f t="shared" si="693"/>
        <v>5000000.0000000037</v>
      </c>
      <c r="BM294">
        <f t="shared" si="694"/>
        <v>283</v>
      </c>
      <c r="BN294" s="11">
        <f t="shared" si="698"/>
        <v>1.1149836219194978E-16</v>
      </c>
      <c r="BO294" s="9">
        <f t="shared" si="699"/>
        <v>2.9836523451568844E-27</v>
      </c>
      <c r="BP294" s="9">
        <f t="shared" si="700"/>
        <v>3.5803828141882342E-27</v>
      </c>
      <c r="BQ294" s="9">
        <f t="shared" si="701"/>
        <v>4.4754785177352508E-27</v>
      </c>
      <c r="BR294" s="9">
        <f t="shared" si="702"/>
        <v>5.5943481471689984E-27</v>
      </c>
      <c r="BS294" s="9">
        <f t="shared" si="703"/>
        <v>6.9929351839611441E-27</v>
      </c>
      <c r="BT294" s="9">
        <f t="shared" si="704"/>
        <v>8.7411689799512705E-27</v>
      </c>
      <c r="BU294" s="9">
        <f t="shared" si="705"/>
        <v>1.0926461224938832E-26</v>
      </c>
      <c r="BV294" s="9">
        <f t="shared" si="706"/>
        <v>1.3658076531173155E-26</v>
      </c>
      <c r="BW294" s="9">
        <f t="shared" si="707"/>
        <v>1.7072595663965826E-26</v>
      </c>
      <c r="BX294" s="9">
        <f t="shared" si="708"/>
        <v>2.1340744579956327E-26</v>
      </c>
      <c r="BY294" s="9">
        <f t="shared" si="709"/>
        <v>0</v>
      </c>
      <c r="BZ294" s="9">
        <f t="shared" si="710"/>
        <v>0</v>
      </c>
      <c r="CA294" s="9">
        <f t="shared" si="711"/>
        <v>0</v>
      </c>
      <c r="CB294" s="9">
        <f t="shared" si="712"/>
        <v>0</v>
      </c>
      <c r="CC294" s="9">
        <f t="shared" si="713"/>
        <v>0</v>
      </c>
      <c r="CD294" s="9">
        <f t="shared" si="714"/>
        <v>0</v>
      </c>
      <c r="CE294" s="9">
        <f t="shared" si="715"/>
        <v>0</v>
      </c>
      <c r="CF294" s="9">
        <f t="shared" si="716"/>
        <v>0</v>
      </c>
      <c r="CG294" s="9">
        <f t="shared" si="717"/>
        <v>0</v>
      </c>
      <c r="CH294" s="9">
        <f t="shared" si="718"/>
        <v>0</v>
      </c>
      <c r="CI294" s="9">
        <f t="shared" si="719"/>
        <v>0</v>
      </c>
      <c r="CJ294" s="9">
        <f t="shared" si="720"/>
        <v>1.0703842770427064E-10</v>
      </c>
      <c r="CK294" s="9">
        <f t="shared" si="740"/>
        <v>1.0703842770427073E-10</v>
      </c>
    </row>
    <row r="295" spans="2:89" x14ac:dyDescent="0.2">
      <c r="B295" s="1">
        <f t="shared" si="727"/>
        <v>44144</v>
      </c>
      <c r="C295" s="8">
        <f t="shared" si="721"/>
        <v>40.571428571428569</v>
      </c>
      <c r="D295">
        <f t="shared" si="734"/>
        <v>284</v>
      </c>
      <c r="E295" s="14">
        <f t="shared" si="728"/>
        <v>0.2</v>
      </c>
      <c r="F295" s="3">
        <f t="shared" si="722"/>
        <v>4.0551999668446754</v>
      </c>
      <c r="G295" s="4">
        <f t="shared" si="735"/>
        <v>4.2815371081708859E-10</v>
      </c>
      <c r="I295" s="13">
        <f t="shared" si="736"/>
        <v>1.0703842770427073E-10</v>
      </c>
      <c r="J295" s="13">
        <f t="shared" ref="J295:AC295" si="788">I294*(1-I$8)</f>
        <v>1.284461132451241E-10</v>
      </c>
      <c r="K295" s="13">
        <f t="shared" si="788"/>
        <v>1.6055764155640391E-10</v>
      </c>
      <c r="L295" s="13">
        <f t="shared" si="788"/>
        <v>2.0069705194550298E-10</v>
      </c>
      <c r="M295" s="13">
        <f t="shared" si="788"/>
        <v>2.5087131493187583E-10</v>
      </c>
      <c r="N295" s="13">
        <f t="shared" si="788"/>
        <v>3.1358914366484014E-10</v>
      </c>
      <c r="O295" s="13">
        <f t="shared" si="788"/>
        <v>3.9198642958104297E-10</v>
      </c>
      <c r="P295" s="13">
        <f t="shared" si="788"/>
        <v>4.8998303697629234E-10</v>
      </c>
      <c r="Q295" s="13">
        <f t="shared" si="788"/>
        <v>6.1247879622034808E-10</v>
      </c>
      <c r="R295" s="13">
        <f t="shared" si="788"/>
        <v>7.6559849527540745E-10</v>
      </c>
      <c r="S295" s="13">
        <f t="shared" si="788"/>
        <v>9.5699811909421635E-10</v>
      </c>
      <c r="T295" s="13">
        <f t="shared" si="788"/>
        <v>1.1962476488677032E-9</v>
      </c>
      <c r="U295" s="13">
        <f t="shared" si="788"/>
        <v>1.4953095610845245E-9</v>
      </c>
      <c r="V295" s="13">
        <f t="shared" si="788"/>
        <v>1.8691369513554921E-9</v>
      </c>
      <c r="W295" s="13">
        <f t="shared" si="788"/>
        <v>2.3364211891941083E-9</v>
      </c>
      <c r="X295" s="13">
        <f t="shared" si="788"/>
        <v>2.9205264864922359E-9</v>
      </c>
      <c r="Y295" s="13">
        <f t="shared" si="788"/>
        <v>3.6506581081146696E-9</v>
      </c>
      <c r="Z295" s="13">
        <f t="shared" si="788"/>
        <v>4.5633226351423575E-9</v>
      </c>
      <c r="AA295" s="13">
        <f t="shared" si="788"/>
        <v>5.7041532939264216E-9</v>
      </c>
      <c r="AB295" s="13">
        <f t="shared" si="788"/>
        <v>7.130191617405641E-9</v>
      </c>
      <c r="AC295" s="13">
        <f t="shared" si="788"/>
        <v>8.9127395217533196E-9</v>
      </c>
      <c r="AD295" s="13">
        <f t="shared" si="724"/>
        <v>4799999.999999959</v>
      </c>
      <c r="AE295" s="13">
        <f t="shared" si="738"/>
        <v>4800000.0000000028</v>
      </c>
      <c r="AF295" s="4"/>
      <c r="AG295">
        <f t="shared" si="663"/>
        <v>284</v>
      </c>
      <c r="AH295" s="4"/>
      <c r="AI295" s="4"/>
      <c r="AJ295" s="13">
        <f t="shared" ref="AJ295:BC295" si="789">I294*AI$8</f>
        <v>5.3519213852135048E-12</v>
      </c>
      <c r="AK295" s="13">
        <f t="shared" si="789"/>
        <v>0</v>
      </c>
      <c r="AL295" s="13">
        <f t="shared" si="789"/>
        <v>0</v>
      </c>
      <c r="AM295" s="13">
        <f t="shared" si="789"/>
        <v>0</v>
      </c>
      <c r="AN295" s="13">
        <f t="shared" si="789"/>
        <v>0</v>
      </c>
      <c r="AO295" s="13">
        <f t="shared" si="789"/>
        <v>0</v>
      </c>
      <c r="AP295" s="13">
        <f t="shared" si="789"/>
        <v>0</v>
      </c>
      <c r="AQ295" s="13">
        <f t="shared" si="789"/>
        <v>0</v>
      </c>
      <c r="AR295" s="13">
        <f t="shared" si="789"/>
        <v>0</v>
      </c>
      <c r="AS295" s="13">
        <f t="shared" si="789"/>
        <v>0</v>
      </c>
      <c r="AT295" s="13">
        <f t="shared" si="789"/>
        <v>0</v>
      </c>
      <c r="AU295" s="13">
        <f t="shared" si="789"/>
        <v>0</v>
      </c>
      <c r="AV295" s="13">
        <f t="shared" si="789"/>
        <v>0</v>
      </c>
      <c r="AW295" s="13">
        <f t="shared" si="789"/>
        <v>0</v>
      </c>
      <c r="AX295" s="13">
        <f t="shared" si="789"/>
        <v>0</v>
      </c>
      <c r="AY295" s="13">
        <f t="shared" si="789"/>
        <v>0</v>
      </c>
      <c r="AZ295" s="13">
        <f t="shared" si="789"/>
        <v>0</v>
      </c>
      <c r="BA295" s="13">
        <f t="shared" si="789"/>
        <v>0</v>
      </c>
      <c r="BB295" s="13">
        <f t="shared" si="789"/>
        <v>0</v>
      </c>
      <c r="BC295" s="13">
        <f t="shared" si="789"/>
        <v>0</v>
      </c>
      <c r="BD295" s="13">
        <f t="shared" si="731"/>
        <v>0</v>
      </c>
      <c r="BE295" s="13">
        <f t="shared" si="732"/>
        <v>5.3519213852135048E-12</v>
      </c>
      <c r="BF295" s="13">
        <f t="shared" si="733"/>
        <v>200000.00000000009</v>
      </c>
      <c r="BG295" s="4">
        <f t="shared" si="697"/>
        <v>5000000.0000000028</v>
      </c>
      <c r="BH295" s="4">
        <f t="shared" si="749"/>
        <v>1.0000000000000004</v>
      </c>
      <c r="BI295" s="4">
        <f t="shared" si="726"/>
        <v>3.9999999999999996</v>
      </c>
      <c r="BJ295" s="4"/>
      <c r="BK295" s="4">
        <f t="shared" si="693"/>
        <v>5000000.0000000028</v>
      </c>
      <c r="BM295">
        <f t="shared" si="694"/>
        <v>284</v>
      </c>
      <c r="BN295" s="11">
        <f t="shared" si="698"/>
        <v>8.9198689753560077E-17</v>
      </c>
      <c r="BO295" s="9">
        <f t="shared" si="699"/>
        <v>1.9095375009004229E-27</v>
      </c>
      <c r="BP295" s="9">
        <f t="shared" si="700"/>
        <v>2.2914450010804939E-27</v>
      </c>
      <c r="BQ295" s="9">
        <f t="shared" si="701"/>
        <v>2.8643062513505958E-27</v>
      </c>
      <c r="BR295" s="9">
        <f t="shared" si="702"/>
        <v>3.5803828141882105E-27</v>
      </c>
      <c r="BS295" s="9">
        <f t="shared" si="703"/>
        <v>4.4754785177352113E-27</v>
      </c>
      <c r="BT295" s="9">
        <f t="shared" si="704"/>
        <v>5.5943481471689309E-27</v>
      </c>
      <c r="BU295" s="9">
        <f t="shared" si="705"/>
        <v>6.992935183961035E-27</v>
      </c>
      <c r="BV295" s="9">
        <f t="shared" si="706"/>
        <v>8.7411689799510911E-27</v>
      </c>
      <c r="BW295" s="9">
        <f t="shared" si="707"/>
        <v>1.0926461224938555E-26</v>
      </c>
      <c r="BX295" s="9">
        <f t="shared" si="708"/>
        <v>1.3658076531172698E-26</v>
      </c>
      <c r="BY295" s="9">
        <f t="shared" si="709"/>
        <v>0</v>
      </c>
      <c r="BZ295" s="9">
        <f t="shared" si="710"/>
        <v>0</v>
      </c>
      <c r="CA295" s="9">
        <f t="shared" si="711"/>
        <v>0</v>
      </c>
      <c r="CB295" s="9">
        <f t="shared" si="712"/>
        <v>0</v>
      </c>
      <c r="CC295" s="9">
        <f t="shared" si="713"/>
        <v>0</v>
      </c>
      <c r="CD295" s="9">
        <f t="shared" si="714"/>
        <v>0</v>
      </c>
      <c r="CE295" s="9">
        <f t="shared" si="715"/>
        <v>0</v>
      </c>
      <c r="CF295" s="9">
        <f t="shared" si="716"/>
        <v>0</v>
      </c>
      <c r="CG295" s="9">
        <f t="shared" si="717"/>
        <v>0</v>
      </c>
      <c r="CH295" s="9">
        <f t="shared" si="718"/>
        <v>0</v>
      </c>
      <c r="CI295" s="9">
        <f t="shared" si="719"/>
        <v>0</v>
      </c>
      <c r="CJ295" s="9">
        <f t="shared" si="720"/>
        <v>8.5630742163416943E-11</v>
      </c>
      <c r="CK295" s="9">
        <f t="shared" si="740"/>
        <v>8.5630742163417008E-11</v>
      </c>
    </row>
    <row r="296" spans="2:89" x14ac:dyDescent="0.2">
      <c r="B296" s="1">
        <f t="shared" si="727"/>
        <v>44145</v>
      </c>
      <c r="C296" s="8">
        <f t="shared" si="721"/>
        <v>40.714285714285715</v>
      </c>
      <c r="D296">
        <f t="shared" si="734"/>
        <v>285</v>
      </c>
      <c r="E296" s="14">
        <f t="shared" si="728"/>
        <v>0.2</v>
      </c>
      <c r="F296" s="3">
        <f t="shared" si="722"/>
        <v>4.0551999668446754</v>
      </c>
      <c r="G296" s="4">
        <f t="shared" si="735"/>
        <v>3.425229686536716E-10</v>
      </c>
      <c r="I296" s="13">
        <f t="shared" si="736"/>
        <v>8.5630742163417008E-11</v>
      </c>
      <c r="J296" s="13">
        <f t="shared" ref="J296:AC296" si="790">I295*(1-I$8)</f>
        <v>1.0275689059609989E-10</v>
      </c>
      <c r="K296" s="13">
        <f t="shared" si="790"/>
        <v>1.284461132451241E-10</v>
      </c>
      <c r="L296" s="13">
        <f t="shared" si="790"/>
        <v>1.6055764155640391E-10</v>
      </c>
      <c r="M296" s="13">
        <f t="shared" si="790"/>
        <v>2.0069705194550298E-10</v>
      </c>
      <c r="N296" s="13">
        <f t="shared" si="790"/>
        <v>2.5087131493187583E-10</v>
      </c>
      <c r="O296" s="13">
        <f t="shared" si="790"/>
        <v>3.1358914366484014E-10</v>
      </c>
      <c r="P296" s="13">
        <f t="shared" si="790"/>
        <v>3.9198642958104297E-10</v>
      </c>
      <c r="Q296" s="13">
        <f t="shared" si="790"/>
        <v>4.8998303697629234E-10</v>
      </c>
      <c r="R296" s="13">
        <f t="shared" si="790"/>
        <v>6.1247879622034808E-10</v>
      </c>
      <c r="S296" s="13">
        <f t="shared" si="790"/>
        <v>7.6559849527540745E-10</v>
      </c>
      <c r="T296" s="13">
        <f t="shared" si="790"/>
        <v>9.5699811909421635E-10</v>
      </c>
      <c r="U296" s="13">
        <f t="shared" si="790"/>
        <v>1.1962476488677032E-9</v>
      </c>
      <c r="V296" s="13">
        <f t="shared" si="790"/>
        <v>1.4953095610845245E-9</v>
      </c>
      <c r="W296" s="13">
        <f t="shared" si="790"/>
        <v>1.8691369513554921E-9</v>
      </c>
      <c r="X296" s="13">
        <f t="shared" si="790"/>
        <v>2.3364211891941083E-9</v>
      </c>
      <c r="Y296" s="13">
        <f t="shared" si="790"/>
        <v>2.9205264864922359E-9</v>
      </c>
      <c r="Z296" s="13">
        <f t="shared" si="790"/>
        <v>3.6506581081146696E-9</v>
      </c>
      <c r="AA296" s="13">
        <f t="shared" si="790"/>
        <v>4.5633226351423575E-9</v>
      </c>
      <c r="AB296" s="13">
        <f t="shared" si="790"/>
        <v>5.7041532939264216E-9</v>
      </c>
      <c r="AC296" s="13">
        <f t="shared" si="790"/>
        <v>7.130191617405641E-9</v>
      </c>
      <c r="AD296" s="13">
        <f t="shared" si="724"/>
        <v>4799999.9999999683</v>
      </c>
      <c r="AE296" s="13">
        <f t="shared" si="738"/>
        <v>4800000.0000000037</v>
      </c>
      <c r="AF296" s="4"/>
      <c r="AG296">
        <f t="shared" si="663"/>
        <v>285</v>
      </c>
      <c r="AH296" s="4"/>
      <c r="AI296" s="4"/>
      <c r="AJ296" s="13">
        <f t="shared" ref="AJ296:BC296" si="791">I295*AI$8</f>
        <v>4.2815371081708294E-12</v>
      </c>
      <c r="AK296" s="13">
        <f t="shared" si="791"/>
        <v>0</v>
      </c>
      <c r="AL296" s="13">
        <f t="shared" si="791"/>
        <v>0</v>
      </c>
      <c r="AM296" s="13">
        <f t="shared" si="791"/>
        <v>0</v>
      </c>
      <c r="AN296" s="13">
        <f t="shared" si="791"/>
        <v>0</v>
      </c>
      <c r="AO296" s="13">
        <f t="shared" si="791"/>
        <v>0</v>
      </c>
      <c r="AP296" s="13">
        <f t="shared" si="791"/>
        <v>0</v>
      </c>
      <c r="AQ296" s="13">
        <f t="shared" si="791"/>
        <v>0</v>
      </c>
      <c r="AR296" s="13">
        <f t="shared" si="791"/>
        <v>0</v>
      </c>
      <c r="AS296" s="13">
        <f t="shared" si="791"/>
        <v>0</v>
      </c>
      <c r="AT296" s="13">
        <f t="shared" si="791"/>
        <v>0</v>
      </c>
      <c r="AU296" s="13">
        <f t="shared" si="791"/>
        <v>0</v>
      </c>
      <c r="AV296" s="13">
        <f t="shared" si="791"/>
        <v>0</v>
      </c>
      <c r="AW296" s="13">
        <f t="shared" si="791"/>
        <v>0</v>
      </c>
      <c r="AX296" s="13">
        <f t="shared" si="791"/>
        <v>0</v>
      </c>
      <c r="AY296" s="13">
        <f t="shared" si="791"/>
        <v>0</v>
      </c>
      <c r="AZ296" s="13">
        <f t="shared" si="791"/>
        <v>0</v>
      </c>
      <c r="BA296" s="13">
        <f t="shared" si="791"/>
        <v>0</v>
      </c>
      <c r="BB296" s="13">
        <f t="shared" si="791"/>
        <v>0</v>
      </c>
      <c r="BC296" s="13">
        <f t="shared" si="791"/>
        <v>0</v>
      </c>
      <c r="BD296" s="13">
        <f t="shared" si="731"/>
        <v>0</v>
      </c>
      <c r="BE296" s="13">
        <f t="shared" si="732"/>
        <v>4.2815371081708294E-12</v>
      </c>
      <c r="BF296" s="13">
        <f t="shared" si="733"/>
        <v>200000.00000000009</v>
      </c>
      <c r="BG296" s="4">
        <f t="shared" si="697"/>
        <v>5000000.0000000037</v>
      </c>
      <c r="BH296" s="4">
        <f t="shared" si="749"/>
        <v>1.0000000000000004</v>
      </c>
      <c r="BI296" s="4">
        <f t="shared" si="726"/>
        <v>3.9999999999999987</v>
      </c>
      <c r="BJ296" s="4"/>
      <c r="BK296" s="4">
        <f t="shared" si="693"/>
        <v>5000000.0000000037</v>
      </c>
      <c r="BM296">
        <f t="shared" si="694"/>
        <v>285</v>
      </c>
      <c r="BN296" s="11">
        <f t="shared" si="698"/>
        <v>7.1358951802848199E-17</v>
      </c>
      <c r="BO296" s="9">
        <f t="shared" si="699"/>
        <v>1.222104000576279E-27</v>
      </c>
      <c r="BP296" s="9">
        <f t="shared" si="700"/>
        <v>1.4665248006915276E-27</v>
      </c>
      <c r="BQ296" s="9">
        <f t="shared" si="701"/>
        <v>1.8331560008643986E-27</v>
      </c>
      <c r="BR296" s="9">
        <f t="shared" si="702"/>
        <v>2.291445001080481E-27</v>
      </c>
      <c r="BS296" s="9">
        <f t="shared" si="703"/>
        <v>2.8643062513505743E-27</v>
      </c>
      <c r="BT296" s="9">
        <f t="shared" si="704"/>
        <v>3.5803828141881761E-27</v>
      </c>
      <c r="BU296" s="9">
        <f t="shared" si="705"/>
        <v>4.4754785177351532E-27</v>
      </c>
      <c r="BV296" s="9">
        <f t="shared" si="706"/>
        <v>5.5943481471688391E-27</v>
      </c>
      <c r="BW296" s="9">
        <f t="shared" si="707"/>
        <v>6.9929351839608858E-27</v>
      </c>
      <c r="BX296" s="9">
        <f t="shared" si="708"/>
        <v>8.7411689799508615E-27</v>
      </c>
      <c r="BY296" s="9">
        <f t="shared" si="709"/>
        <v>0</v>
      </c>
      <c r="BZ296" s="9">
        <f t="shared" si="710"/>
        <v>0</v>
      </c>
      <c r="CA296" s="9">
        <f t="shared" si="711"/>
        <v>0</v>
      </c>
      <c r="CB296" s="9">
        <f t="shared" si="712"/>
        <v>0</v>
      </c>
      <c r="CC296" s="9">
        <f t="shared" si="713"/>
        <v>0</v>
      </c>
      <c r="CD296" s="9">
        <f t="shared" si="714"/>
        <v>0</v>
      </c>
      <c r="CE296" s="9">
        <f t="shared" si="715"/>
        <v>0</v>
      </c>
      <c r="CF296" s="9">
        <f t="shared" si="716"/>
        <v>0</v>
      </c>
      <c r="CG296" s="9">
        <f t="shared" si="717"/>
        <v>0</v>
      </c>
      <c r="CH296" s="9">
        <f t="shared" si="718"/>
        <v>0</v>
      </c>
      <c r="CI296" s="9">
        <f t="shared" si="719"/>
        <v>0</v>
      </c>
      <c r="CJ296" s="9">
        <f t="shared" si="720"/>
        <v>6.8504593730733826E-11</v>
      </c>
      <c r="CK296" s="9">
        <f t="shared" si="740"/>
        <v>6.8504593730733865E-11</v>
      </c>
    </row>
    <row r="297" spans="2:89" x14ac:dyDescent="0.2">
      <c r="B297" s="1">
        <f t="shared" si="727"/>
        <v>44146</v>
      </c>
      <c r="C297" s="8">
        <f t="shared" si="721"/>
        <v>40.857142857142854</v>
      </c>
      <c r="D297">
        <f t="shared" si="734"/>
        <v>286</v>
      </c>
      <c r="E297" s="14">
        <f t="shared" si="728"/>
        <v>0.2</v>
      </c>
      <c r="F297" s="3">
        <f t="shared" si="722"/>
        <v>4.0551999668446754</v>
      </c>
      <c r="G297" s="4">
        <f t="shared" si="735"/>
        <v>2.7401837492293773E-10</v>
      </c>
      <c r="I297" s="13">
        <f t="shared" si="736"/>
        <v>6.8504593730733865E-11</v>
      </c>
      <c r="J297" s="13">
        <f t="shared" ref="J297:AC297" si="792">I296*(1-I$8)</f>
        <v>8.2205512476880325E-11</v>
      </c>
      <c r="K297" s="13">
        <f t="shared" si="792"/>
        <v>1.0275689059609989E-10</v>
      </c>
      <c r="L297" s="13">
        <f t="shared" si="792"/>
        <v>1.284461132451241E-10</v>
      </c>
      <c r="M297" s="13">
        <f t="shared" si="792"/>
        <v>1.6055764155640391E-10</v>
      </c>
      <c r="N297" s="13">
        <f t="shared" si="792"/>
        <v>2.0069705194550298E-10</v>
      </c>
      <c r="O297" s="13">
        <f t="shared" si="792"/>
        <v>2.5087131493187583E-10</v>
      </c>
      <c r="P297" s="13">
        <f t="shared" si="792"/>
        <v>3.1358914366484014E-10</v>
      </c>
      <c r="Q297" s="13">
        <f t="shared" si="792"/>
        <v>3.9198642958104297E-10</v>
      </c>
      <c r="R297" s="13">
        <f t="shared" si="792"/>
        <v>4.8998303697629234E-10</v>
      </c>
      <c r="S297" s="13">
        <f t="shared" si="792"/>
        <v>6.1247879622034808E-10</v>
      </c>
      <c r="T297" s="13">
        <f t="shared" si="792"/>
        <v>7.6559849527540745E-10</v>
      </c>
      <c r="U297" s="13">
        <f t="shared" si="792"/>
        <v>9.5699811909421635E-10</v>
      </c>
      <c r="V297" s="13">
        <f t="shared" si="792"/>
        <v>1.1962476488677032E-9</v>
      </c>
      <c r="W297" s="13">
        <f t="shared" si="792"/>
        <v>1.4953095610845245E-9</v>
      </c>
      <c r="X297" s="13">
        <f t="shared" si="792"/>
        <v>1.8691369513554921E-9</v>
      </c>
      <c r="Y297" s="13">
        <f t="shared" si="792"/>
        <v>2.3364211891941083E-9</v>
      </c>
      <c r="Z297" s="13">
        <f t="shared" si="792"/>
        <v>2.9205264864922359E-9</v>
      </c>
      <c r="AA297" s="13">
        <f t="shared" si="792"/>
        <v>3.6506581081146696E-9</v>
      </c>
      <c r="AB297" s="13">
        <f t="shared" si="792"/>
        <v>4.5633226351423575E-9</v>
      </c>
      <c r="AC297" s="13">
        <f t="shared" si="792"/>
        <v>5.7041532939264216E-9</v>
      </c>
      <c r="AD297" s="13">
        <f t="shared" si="724"/>
        <v>4799999.9999999758</v>
      </c>
      <c r="AE297" s="13">
        <f t="shared" si="738"/>
        <v>4800000.0000000037</v>
      </c>
      <c r="AF297" s="4"/>
      <c r="AG297">
        <f t="shared" si="663"/>
        <v>286</v>
      </c>
      <c r="AH297" s="4"/>
      <c r="AI297" s="4"/>
      <c r="AJ297" s="13">
        <f t="shared" ref="AJ297:BC297" si="793">I296*AI$8</f>
        <v>3.4252296865366805E-12</v>
      </c>
      <c r="AK297" s="13">
        <f t="shared" si="793"/>
        <v>0</v>
      </c>
      <c r="AL297" s="13">
        <f t="shared" si="793"/>
        <v>0</v>
      </c>
      <c r="AM297" s="13">
        <f t="shared" si="793"/>
        <v>0</v>
      </c>
      <c r="AN297" s="13">
        <f t="shared" si="793"/>
        <v>0</v>
      </c>
      <c r="AO297" s="13">
        <f t="shared" si="793"/>
        <v>0</v>
      </c>
      <c r="AP297" s="13">
        <f t="shared" si="793"/>
        <v>0</v>
      </c>
      <c r="AQ297" s="13">
        <f t="shared" si="793"/>
        <v>0</v>
      </c>
      <c r="AR297" s="13">
        <f t="shared" si="793"/>
        <v>0</v>
      </c>
      <c r="AS297" s="13">
        <f t="shared" si="793"/>
        <v>0</v>
      </c>
      <c r="AT297" s="13">
        <f t="shared" si="793"/>
        <v>0</v>
      </c>
      <c r="AU297" s="13">
        <f t="shared" si="793"/>
        <v>0</v>
      </c>
      <c r="AV297" s="13">
        <f t="shared" si="793"/>
        <v>0</v>
      </c>
      <c r="AW297" s="13">
        <f t="shared" si="793"/>
        <v>0</v>
      </c>
      <c r="AX297" s="13">
        <f t="shared" si="793"/>
        <v>0</v>
      </c>
      <c r="AY297" s="13">
        <f t="shared" si="793"/>
        <v>0</v>
      </c>
      <c r="AZ297" s="13">
        <f t="shared" si="793"/>
        <v>0</v>
      </c>
      <c r="BA297" s="13">
        <f t="shared" si="793"/>
        <v>0</v>
      </c>
      <c r="BB297" s="13">
        <f t="shared" si="793"/>
        <v>0</v>
      </c>
      <c r="BC297" s="13">
        <f t="shared" si="793"/>
        <v>0</v>
      </c>
      <c r="BD297" s="13">
        <f t="shared" si="731"/>
        <v>0</v>
      </c>
      <c r="BE297" s="13">
        <f t="shared" si="732"/>
        <v>3.4252296865366805E-12</v>
      </c>
      <c r="BF297" s="13">
        <f t="shared" si="733"/>
        <v>200000.00000000009</v>
      </c>
      <c r="BG297" s="4">
        <f t="shared" si="697"/>
        <v>5000000.0000000037</v>
      </c>
      <c r="BH297" s="4">
        <f t="shared" si="749"/>
        <v>1.0000000000000002</v>
      </c>
      <c r="BI297" s="4">
        <f t="shared" si="726"/>
        <v>3.9999999999999987</v>
      </c>
      <c r="BJ297" s="4"/>
      <c r="BK297" s="4">
        <f t="shared" si="693"/>
        <v>5000000.0000000037</v>
      </c>
      <c r="BM297">
        <f t="shared" si="694"/>
        <v>286</v>
      </c>
      <c r="BN297" s="11">
        <f t="shared" si="698"/>
        <v>5.7087161442278646E-17</v>
      </c>
      <c r="BO297" s="9">
        <f t="shared" si="699"/>
        <v>7.8214656036882274E-28</v>
      </c>
      <c r="BP297" s="9">
        <f t="shared" si="700"/>
        <v>9.3857587244258392E-28</v>
      </c>
      <c r="BQ297" s="9">
        <f t="shared" si="701"/>
        <v>1.1732198405532239E-27</v>
      </c>
      <c r="BR297" s="9">
        <f t="shared" si="702"/>
        <v>1.466524800691521E-27</v>
      </c>
      <c r="BS297" s="9">
        <f t="shared" si="703"/>
        <v>1.8331560008643875E-27</v>
      </c>
      <c r="BT297" s="9">
        <f t="shared" si="704"/>
        <v>2.2914450010804627E-27</v>
      </c>
      <c r="BU297" s="9">
        <f t="shared" si="705"/>
        <v>2.8643062513505452E-27</v>
      </c>
      <c r="BV297" s="9">
        <f t="shared" si="706"/>
        <v>3.580382814188128E-27</v>
      </c>
      <c r="BW297" s="9">
        <f t="shared" si="707"/>
        <v>4.4754785177350786E-27</v>
      </c>
      <c r="BX297" s="9">
        <f t="shared" si="708"/>
        <v>5.5943481471687178E-27</v>
      </c>
      <c r="BY297" s="9">
        <f t="shared" si="709"/>
        <v>0</v>
      </c>
      <c r="BZ297" s="9">
        <f t="shared" si="710"/>
        <v>0</v>
      </c>
      <c r="CA297" s="9">
        <f t="shared" si="711"/>
        <v>0</v>
      </c>
      <c r="CB297" s="9">
        <f t="shared" si="712"/>
        <v>0</v>
      </c>
      <c r="CC297" s="9">
        <f t="shared" si="713"/>
        <v>0</v>
      </c>
      <c r="CD297" s="9">
        <f t="shared" si="714"/>
        <v>0</v>
      </c>
      <c r="CE297" s="9">
        <f t="shared" si="715"/>
        <v>0</v>
      </c>
      <c r="CF297" s="9">
        <f t="shared" si="716"/>
        <v>0</v>
      </c>
      <c r="CG297" s="9">
        <f t="shared" si="717"/>
        <v>0</v>
      </c>
      <c r="CH297" s="9">
        <f t="shared" si="718"/>
        <v>0</v>
      </c>
      <c r="CI297" s="9">
        <f t="shared" si="719"/>
        <v>0</v>
      </c>
      <c r="CJ297" s="9">
        <f t="shared" si="720"/>
        <v>5.480367498458723E-11</v>
      </c>
      <c r="CK297" s="9">
        <f t="shared" si="740"/>
        <v>5.4803674984587256E-11</v>
      </c>
    </row>
    <row r="298" spans="2:89" x14ac:dyDescent="0.2">
      <c r="B298" s="1">
        <f t="shared" si="727"/>
        <v>44147</v>
      </c>
      <c r="C298" s="8">
        <f t="shared" si="721"/>
        <v>41</v>
      </c>
      <c r="D298">
        <f t="shared" si="734"/>
        <v>287</v>
      </c>
      <c r="E298" s="14">
        <f t="shared" si="728"/>
        <v>0.2</v>
      </c>
      <c r="F298" s="3">
        <f t="shared" si="722"/>
        <v>4.0551999668446754</v>
      </c>
      <c r="G298" s="4">
        <f t="shared" si="735"/>
        <v>2.1921469993835047E-10</v>
      </c>
      <c r="I298" s="13">
        <f t="shared" si="736"/>
        <v>5.4803674984587256E-11</v>
      </c>
      <c r="J298" s="13">
        <f t="shared" ref="J298:AC298" si="794">I297*(1-I$8)</f>
        <v>6.5764409981504513E-11</v>
      </c>
      <c r="K298" s="13">
        <f t="shared" si="794"/>
        <v>8.2205512476880325E-11</v>
      </c>
      <c r="L298" s="13">
        <f t="shared" si="794"/>
        <v>1.0275689059609989E-10</v>
      </c>
      <c r="M298" s="13">
        <f t="shared" si="794"/>
        <v>1.284461132451241E-10</v>
      </c>
      <c r="N298" s="13">
        <f t="shared" si="794"/>
        <v>1.6055764155640391E-10</v>
      </c>
      <c r="O298" s="13">
        <f t="shared" si="794"/>
        <v>2.0069705194550298E-10</v>
      </c>
      <c r="P298" s="13">
        <f t="shared" si="794"/>
        <v>2.5087131493187583E-10</v>
      </c>
      <c r="Q298" s="13">
        <f t="shared" si="794"/>
        <v>3.1358914366484014E-10</v>
      </c>
      <c r="R298" s="13">
        <f t="shared" si="794"/>
        <v>3.9198642958104297E-10</v>
      </c>
      <c r="S298" s="13">
        <f t="shared" si="794"/>
        <v>4.8998303697629234E-10</v>
      </c>
      <c r="T298" s="13">
        <f t="shared" si="794"/>
        <v>6.1247879622034808E-10</v>
      </c>
      <c r="U298" s="13">
        <f t="shared" si="794"/>
        <v>7.6559849527540745E-10</v>
      </c>
      <c r="V298" s="13">
        <f t="shared" si="794"/>
        <v>9.5699811909421635E-10</v>
      </c>
      <c r="W298" s="13">
        <f t="shared" si="794"/>
        <v>1.1962476488677032E-9</v>
      </c>
      <c r="X298" s="13">
        <f t="shared" si="794"/>
        <v>1.4953095610845245E-9</v>
      </c>
      <c r="Y298" s="13">
        <f t="shared" si="794"/>
        <v>1.8691369513554921E-9</v>
      </c>
      <c r="Z298" s="13">
        <f t="shared" si="794"/>
        <v>2.3364211891941083E-9</v>
      </c>
      <c r="AA298" s="13">
        <f t="shared" si="794"/>
        <v>2.9205264864922359E-9</v>
      </c>
      <c r="AB298" s="13">
        <f t="shared" si="794"/>
        <v>3.6506581081146696E-9</v>
      </c>
      <c r="AC298" s="13">
        <f t="shared" si="794"/>
        <v>4.5633226351423575E-9</v>
      </c>
      <c r="AD298" s="13">
        <f t="shared" si="724"/>
        <v>4799999.9999999814</v>
      </c>
      <c r="AE298" s="13">
        <f t="shared" si="738"/>
        <v>4800000.0000000037</v>
      </c>
      <c r="AF298" s="4"/>
      <c r="AG298">
        <f t="shared" si="663"/>
        <v>287</v>
      </c>
      <c r="AH298" s="4"/>
      <c r="AI298" s="4"/>
      <c r="AJ298" s="13">
        <f t="shared" ref="AJ298:BC298" si="795">I297*AI$8</f>
        <v>2.7401837492293547E-12</v>
      </c>
      <c r="AK298" s="13">
        <f t="shared" si="795"/>
        <v>0</v>
      </c>
      <c r="AL298" s="13">
        <f t="shared" si="795"/>
        <v>0</v>
      </c>
      <c r="AM298" s="13">
        <f t="shared" si="795"/>
        <v>0</v>
      </c>
      <c r="AN298" s="13">
        <f t="shared" si="795"/>
        <v>0</v>
      </c>
      <c r="AO298" s="13">
        <f t="shared" si="795"/>
        <v>0</v>
      </c>
      <c r="AP298" s="13">
        <f t="shared" si="795"/>
        <v>0</v>
      </c>
      <c r="AQ298" s="13">
        <f t="shared" si="795"/>
        <v>0</v>
      </c>
      <c r="AR298" s="13">
        <f t="shared" si="795"/>
        <v>0</v>
      </c>
      <c r="AS298" s="13">
        <f t="shared" si="795"/>
        <v>0</v>
      </c>
      <c r="AT298" s="13">
        <f t="shared" si="795"/>
        <v>0</v>
      </c>
      <c r="AU298" s="13">
        <f t="shared" si="795"/>
        <v>0</v>
      </c>
      <c r="AV298" s="13">
        <f t="shared" si="795"/>
        <v>0</v>
      </c>
      <c r="AW298" s="13">
        <f t="shared" si="795"/>
        <v>0</v>
      </c>
      <c r="AX298" s="13">
        <f t="shared" si="795"/>
        <v>0</v>
      </c>
      <c r="AY298" s="13">
        <f t="shared" si="795"/>
        <v>0</v>
      </c>
      <c r="AZ298" s="13">
        <f t="shared" si="795"/>
        <v>0</v>
      </c>
      <c r="BA298" s="13">
        <f t="shared" si="795"/>
        <v>0</v>
      </c>
      <c r="BB298" s="13">
        <f t="shared" si="795"/>
        <v>0</v>
      </c>
      <c r="BC298" s="13">
        <f t="shared" si="795"/>
        <v>0</v>
      </c>
      <c r="BD298" s="13">
        <f t="shared" si="731"/>
        <v>0</v>
      </c>
      <c r="BE298" s="13">
        <f t="shared" si="732"/>
        <v>2.7401837492293547E-12</v>
      </c>
      <c r="BF298" s="13">
        <f t="shared" si="733"/>
        <v>200000.00000000009</v>
      </c>
      <c r="BG298" s="4">
        <f t="shared" si="697"/>
        <v>5000000.0000000037</v>
      </c>
      <c r="BH298" s="4">
        <f t="shared" si="749"/>
        <v>1.0000000000000002</v>
      </c>
      <c r="BI298" s="4">
        <f t="shared" si="726"/>
        <v>3.9999999999999987</v>
      </c>
      <c r="BJ298" s="4"/>
      <c r="BK298" s="4">
        <f t="shared" si="693"/>
        <v>5000000.0000000037</v>
      </c>
      <c r="BM298">
        <f t="shared" si="694"/>
        <v>287</v>
      </c>
      <c r="BN298" s="11">
        <f t="shared" si="698"/>
        <v>4.5669729153822979E-17</v>
      </c>
      <c r="BO298" s="9">
        <f t="shared" si="699"/>
        <v>5.0057379863604879E-28</v>
      </c>
      <c r="BP298" s="9">
        <f t="shared" si="700"/>
        <v>6.0068855836325675E-28</v>
      </c>
      <c r="BQ298" s="9">
        <f t="shared" si="701"/>
        <v>7.5086069795406807E-28</v>
      </c>
      <c r="BR298" s="9">
        <f t="shared" si="702"/>
        <v>9.3857587244258051E-28</v>
      </c>
      <c r="BS298" s="9">
        <f t="shared" si="703"/>
        <v>1.1732198405532186E-27</v>
      </c>
      <c r="BT298" s="9">
        <f t="shared" si="704"/>
        <v>1.466524800691512E-27</v>
      </c>
      <c r="BU298" s="9">
        <f t="shared" si="705"/>
        <v>1.8331560008643728E-27</v>
      </c>
      <c r="BV298" s="9">
        <f t="shared" si="706"/>
        <v>2.2914450010804394E-27</v>
      </c>
      <c r="BW298" s="9">
        <f t="shared" si="707"/>
        <v>2.8643062513505065E-27</v>
      </c>
      <c r="BX298" s="9">
        <f t="shared" si="708"/>
        <v>3.5803828141880677E-27</v>
      </c>
      <c r="BY298" s="9">
        <f t="shared" si="709"/>
        <v>0</v>
      </c>
      <c r="BZ298" s="9">
        <f t="shared" si="710"/>
        <v>0</v>
      </c>
      <c r="CA298" s="9">
        <f t="shared" si="711"/>
        <v>0</v>
      </c>
      <c r="CB298" s="9">
        <f t="shared" si="712"/>
        <v>0</v>
      </c>
      <c r="CC298" s="9">
        <f t="shared" si="713"/>
        <v>0</v>
      </c>
      <c r="CD298" s="9">
        <f t="shared" si="714"/>
        <v>0</v>
      </c>
      <c r="CE298" s="9">
        <f t="shared" si="715"/>
        <v>0</v>
      </c>
      <c r="CF298" s="9">
        <f t="shared" si="716"/>
        <v>0</v>
      </c>
      <c r="CG298" s="9">
        <f t="shared" si="717"/>
        <v>0</v>
      </c>
      <c r="CH298" s="9">
        <f t="shared" si="718"/>
        <v>0</v>
      </c>
      <c r="CI298" s="9">
        <f t="shared" si="719"/>
        <v>0</v>
      </c>
      <c r="CJ298" s="9">
        <f t="shared" si="720"/>
        <v>4.3842939987669889E-11</v>
      </c>
      <c r="CK298" s="9">
        <f t="shared" si="740"/>
        <v>4.3842939987669902E-11</v>
      </c>
    </row>
    <row r="299" spans="2:89" x14ac:dyDescent="0.2">
      <c r="B299" s="1">
        <f t="shared" si="727"/>
        <v>44148</v>
      </c>
      <c r="C299" s="8">
        <f t="shared" si="721"/>
        <v>41.142857142857146</v>
      </c>
      <c r="D299">
        <f t="shared" si="734"/>
        <v>288</v>
      </c>
      <c r="E299" s="14">
        <f t="shared" si="728"/>
        <v>0.2</v>
      </c>
      <c r="F299" s="3">
        <f t="shared" si="722"/>
        <v>4.0551999668446754</v>
      </c>
      <c r="G299" s="4">
        <f t="shared" si="735"/>
        <v>1.7537175995068056E-10</v>
      </c>
      <c r="I299" s="13">
        <f t="shared" si="736"/>
        <v>4.3842939987669902E-11</v>
      </c>
      <c r="J299" s="13">
        <f t="shared" ref="J299:AC299" si="796">I298*(1-I$8)</f>
        <v>5.2611527985203765E-11</v>
      </c>
      <c r="K299" s="13">
        <f t="shared" si="796"/>
        <v>6.5764409981504513E-11</v>
      </c>
      <c r="L299" s="13">
        <f t="shared" si="796"/>
        <v>8.2205512476880325E-11</v>
      </c>
      <c r="M299" s="13">
        <f t="shared" si="796"/>
        <v>1.0275689059609989E-10</v>
      </c>
      <c r="N299" s="13">
        <f t="shared" si="796"/>
        <v>1.284461132451241E-10</v>
      </c>
      <c r="O299" s="13">
        <f t="shared" si="796"/>
        <v>1.6055764155640391E-10</v>
      </c>
      <c r="P299" s="13">
        <f t="shared" si="796"/>
        <v>2.0069705194550298E-10</v>
      </c>
      <c r="Q299" s="13">
        <f t="shared" si="796"/>
        <v>2.5087131493187583E-10</v>
      </c>
      <c r="R299" s="13">
        <f t="shared" si="796"/>
        <v>3.1358914366484014E-10</v>
      </c>
      <c r="S299" s="13">
        <f t="shared" si="796"/>
        <v>3.9198642958104297E-10</v>
      </c>
      <c r="T299" s="13">
        <f t="shared" si="796"/>
        <v>4.8998303697629234E-10</v>
      </c>
      <c r="U299" s="13">
        <f t="shared" si="796"/>
        <v>6.1247879622034808E-10</v>
      </c>
      <c r="V299" s="13">
        <f t="shared" si="796"/>
        <v>7.6559849527540745E-10</v>
      </c>
      <c r="W299" s="13">
        <f t="shared" si="796"/>
        <v>9.5699811909421635E-10</v>
      </c>
      <c r="X299" s="13">
        <f t="shared" si="796"/>
        <v>1.1962476488677032E-9</v>
      </c>
      <c r="Y299" s="13">
        <f t="shared" si="796"/>
        <v>1.4953095610845245E-9</v>
      </c>
      <c r="Z299" s="13">
        <f t="shared" si="796"/>
        <v>1.8691369513554921E-9</v>
      </c>
      <c r="AA299" s="13">
        <f t="shared" si="796"/>
        <v>2.3364211891941083E-9</v>
      </c>
      <c r="AB299" s="13">
        <f t="shared" si="796"/>
        <v>2.9205264864922359E-9</v>
      </c>
      <c r="AC299" s="13">
        <f t="shared" si="796"/>
        <v>3.6506581081146696E-9</v>
      </c>
      <c r="AD299" s="13">
        <f t="shared" si="724"/>
        <v>4799999.999999986</v>
      </c>
      <c r="AE299" s="13">
        <f t="shared" si="738"/>
        <v>4800000.0000000037</v>
      </c>
      <c r="AF299" s="4"/>
      <c r="AG299">
        <f t="shared" si="663"/>
        <v>288</v>
      </c>
      <c r="AH299" s="4"/>
      <c r="AI299" s="4"/>
      <c r="AJ299" s="13">
        <f t="shared" ref="AJ299:BC299" si="797">I298*AI$8</f>
        <v>2.1921469993834903E-12</v>
      </c>
      <c r="AK299" s="13">
        <f t="shared" si="797"/>
        <v>0</v>
      </c>
      <c r="AL299" s="13">
        <f t="shared" si="797"/>
        <v>0</v>
      </c>
      <c r="AM299" s="13">
        <f t="shared" si="797"/>
        <v>0</v>
      </c>
      <c r="AN299" s="13">
        <f t="shared" si="797"/>
        <v>0</v>
      </c>
      <c r="AO299" s="13">
        <f t="shared" si="797"/>
        <v>0</v>
      </c>
      <c r="AP299" s="13">
        <f t="shared" si="797"/>
        <v>0</v>
      </c>
      <c r="AQ299" s="13">
        <f t="shared" si="797"/>
        <v>0</v>
      </c>
      <c r="AR299" s="13">
        <f t="shared" si="797"/>
        <v>0</v>
      </c>
      <c r="AS299" s="13">
        <f t="shared" si="797"/>
        <v>0</v>
      </c>
      <c r="AT299" s="13">
        <f t="shared" si="797"/>
        <v>0</v>
      </c>
      <c r="AU299" s="13">
        <f t="shared" si="797"/>
        <v>0</v>
      </c>
      <c r="AV299" s="13">
        <f t="shared" si="797"/>
        <v>0</v>
      </c>
      <c r="AW299" s="13">
        <f t="shared" si="797"/>
        <v>0</v>
      </c>
      <c r="AX299" s="13">
        <f t="shared" si="797"/>
        <v>0</v>
      </c>
      <c r="AY299" s="13">
        <f t="shared" si="797"/>
        <v>0</v>
      </c>
      <c r="AZ299" s="13">
        <f t="shared" si="797"/>
        <v>0</v>
      </c>
      <c r="BA299" s="13">
        <f t="shared" si="797"/>
        <v>0</v>
      </c>
      <c r="BB299" s="13">
        <f t="shared" si="797"/>
        <v>0</v>
      </c>
      <c r="BC299" s="13">
        <f t="shared" si="797"/>
        <v>0</v>
      </c>
      <c r="BD299" s="13">
        <f t="shared" si="731"/>
        <v>0</v>
      </c>
      <c r="BE299" s="13">
        <f t="shared" si="732"/>
        <v>2.1921469993834903E-12</v>
      </c>
      <c r="BF299" s="13">
        <f t="shared" si="733"/>
        <v>200000.00000000009</v>
      </c>
      <c r="BG299" s="4">
        <f t="shared" si="697"/>
        <v>5000000.0000000037</v>
      </c>
      <c r="BH299" s="4">
        <f t="shared" si="749"/>
        <v>1.0000000000000002</v>
      </c>
      <c r="BI299" s="4">
        <f t="shared" si="726"/>
        <v>3.9999999999999987</v>
      </c>
      <c r="BJ299" s="4"/>
      <c r="BK299" s="4">
        <f t="shared" si="693"/>
        <v>5000000.0000000037</v>
      </c>
      <c r="BM299">
        <f t="shared" si="694"/>
        <v>288</v>
      </c>
      <c r="BN299" s="11">
        <f t="shared" si="698"/>
        <v>3.6535783323058419E-17</v>
      </c>
      <c r="BO299" s="9">
        <f t="shared" si="699"/>
        <v>3.2036723112707221E-28</v>
      </c>
      <c r="BP299" s="9">
        <f t="shared" si="700"/>
        <v>3.8444067735248584E-28</v>
      </c>
      <c r="BQ299" s="9">
        <f t="shared" si="701"/>
        <v>4.8055084669060594E-28</v>
      </c>
      <c r="BR299" s="9">
        <f t="shared" si="702"/>
        <v>6.0068855836325505E-28</v>
      </c>
      <c r="BS299" s="9">
        <f t="shared" si="703"/>
        <v>7.5086069795406511E-28</v>
      </c>
      <c r="BT299" s="9">
        <f t="shared" si="704"/>
        <v>9.3857587244257567E-28</v>
      </c>
      <c r="BU299" s="9">
        <f t="shared" si="705"/>
        <v>1.1732198405532108E-27</v>
      </c>
      <c r="BV299" s="9">
        <f t="shared" si="706"/>
        <v>1.4665248006914997E-27</v>
      </c>
      <c r="BW299" s="9">
        <f t="shared" si="707"/>
        <v>1.8331560008643534E-27</v>
      </c>
      <c r="BX299" s="9">
        <f t="shared" si="708"/>
        <v>2.2914450010804075E-27</v>
      </c>
      <c r="BY299" s="9">
        <f t="shared" si="709"/>
        <v>0</v>
      </c>
      <c r="BZ299" s="9">
        <f t="shared" si="710"/>
        <v>0</v>
      </c>
      <c r="CA299" s="9">
        <f t="shared" si="711"/>
        <v>0</v>
      </c>
      <c r="CB299" s="9">
        <f t="shared" si="712"/>
        <v>0</v>
      </c>
      <c r="CC299" s="9">
        <f t="shared" si="713"/>
        <v>0</v>
      </c>
      <c r="CD299" s="9">
        <f t="shared" si="714"/>
        <v>0</v>
      </c>
      <c r="CE299" s="9">
        <f t="shared" si="715"/>
        <v>0</v>
      </c>
      <c r="CF299" s="9">
        <f t="shared" si="716"/>
        <v>0</v>
      </c>
      <c r="CG299" s="9">
        <f t="shared" si="717"/>
        <v>0</v>
      </c>
      <c r="CH299" s="9">
        <f t="shared" si="718"/>
        <v>0</v>
      </c>
      <c r="CI299" s="9">
        <f t="shared" si="719"/>
        <v>0</v>
      </c>
      <c r="CJ299" s="9">
        <f t="shared" si="720"/>
        <v>3.5074351990135981E-11</v>
      </c>
      <c r="CK299" s="9">
        <f t="shared" si="740"/>
        <v>3.5074351990135994E-11</v>
      </c>
    </row>
    <row r="300" spans="2:89" x14ac:dyDescent="0.2">
      <c r="B300" s="1">
        <f t="shared" si="727"/>
        <v>44149</v>
      </c>
      <c r="C300" s="8">
        <f t="shared" si="721"/>
        <v>41.285714285714285</v>
      </c>
      <c r="D300">
        <f t="shared" si="734"/>
        <v>289</v>
      </c>
      <c r="E300" s="14">
        <f t="shared" si="728"/>
        <v>0.2</v>
      </c>
      <c r="F300" s="3">
        <f t="shared" si="722"/>
        <v>4.0551999668446754</v>
      </c>
      <c r="G300" s="4">
        <f t="shared" si="735"/>
        <v>1.4029740796054457E-10</v>
      </c>
      <c r="I300" s="13">
        <f t="shared" si="736"/>
        <v>3.5074351990135994E-11</v>
      </c>
      <c r="J300" s="13">
        <f t="shared" ref="J300:AC300" si="798">I299*(1-I$8)</f>
        <v>4.2089222388163107E-11</v>
      </c>
      <c r="K300" s="13">
        <f t="shared" si="798"/>
        <v>5.2611527985203765E-11</v>
      </c>
      <c r="L300" s="13">
        <f t="shared" si="798"/>
        <v>6.5764409981504513E-11</v>
      </c>
      <c r="M300" s="13">
        <f t="shared" si="798"/>
        <v>8.2205512476880325E-11</v>
      </c>
      <c r="N300" s="13">
        <f t="shared" si="798"/>
        <v>1.0275689059609989E-10</v>
      </c>
      <c r="O300" s="13">
        <f t="shared" si="798"/>
        <v>1.284461132451241E-10</v>
      </c>
      <c r="P300" s="13">
        <f t="shared" si="798"/>
        <v>1.6055764155640391E-10</v>
      </c>
      <c r="Q300" s="13">
        <f t="shared" si="798"/>
        <v>2.0069705194550298E-10</v>
      </c>
      <c r="R300" s="13">
        <f t="shared" si="798"/>
        <v>2.5087131493187583E-10</v>
      </c>
      <c r="S300" s="13">
        <f t="shared" si="798"/>
        <v>3.1358914366484014E-10</v>
      </c>
      <c r="T300" s="13">
        <f t="shared" si="798"/>
        <v>3.9198642958104297E-10</v>
      </c>
      <c r="U300" s="13">
        <f t="shared" si="798"/>
        <v>4.8998303697629234E-10</v>
      </c>
      <c r="V300" s="13">
        <f t="shared" si="798"/>
        <v>6.1247879622034808E-10</v>
      </c>
      <c r="W300" s="13">
        <f t="shared" si="798"/>
        <v>7.6559849527540745E-10</v>
      </c>
      <c r="X300" s="13">
        <f t="shared" si="798"/>
        <v>9.5699811909421635E-10</v>
      </c>
      <c r="Y300" s="13">
        <f t="shared" si="798"/>
        <v>1.1962476488677032E-9</v>
      </c>
      <c r="Z300" s="13">
        <f t="shared" si="798"/>
        <v>1.4953095610845245E-9</v>
      </c>
      <c r="AA300" s="13">
        <f t="shared" si="798"/>
        <v>1.8691369513554921E-9</v>
      </c>
      <c r="AB300" s="13">
        <f t="shared" si="798"/>
        <v>2.3364211891941083E-9</v>
      </c>
      <c r="AC300" s="13">
        <f t="shared" si="798"/>
        <v>2.9205264864922359E-9</v>
      </c>
      <c r="AD300" s="13">
        <f t="shared" si="724"/>
        <v>4799999.9999999898</v>
      </c>
      <c r="AE300" s="13">
        <f t="shared" si="738"/>
        <v>4800000.0000000047</v>
      </c>
      <c r="AF300" s="4"/>
      <c r="AG300">
        <f t="shared" si="663"/>
        <v>289</v>
      </c>
      <c r="AH300" s="4"/>
      <c r="AI300" s="4"/>
      <c r="AJ300" s="13">
        <f t="shared" ref="AJ300:BC300" si="799">I299*AI$8</f>
        <v>1.7537175995067961E-12</v>
      </c>
      <c r="AK300" s="13">
        <f t="shared" si="799"/>
        <v>0</v>
      </c>
      <c r="AL300" s="13">
        <f t="shared" si="799"/>
        <v>0</v>
      </c>
      <c r="AM300" s="13">
        <f t="shared" si="799"/>
        <v>0</v>
      </c>
      <c r="AN300" s="13">
        <f t="shared" si="799"/>
        <v>0</v>
      </c>
      <c r="AO300" s="13">
        <f t="shared" si="799"/>
        <v>0</v>
      </c>
      <c r="AP300" s="13">
        <f t="shared" si="799"/>
        <v>0</v>
      </c>
      <c r="AQ300" s="13">
        <f t="shared" si="799"/>
        <v>0</v>
      </c>
      <c r="AR300" s="13">
        <f t="shared" si="799"/>
        <v>0</v>
      </c>
      <c r="AS300" s="13">
        <f t="shared" si="799"/>
        <v>0</v>
      </c>
      <c r="AT300" s="13">
        <f t="shared" si="799"/>
        <v>0</v>
      </c>
      <c r="AU300" s="13">
        <f t="shared" si="799"/>
        <v>0</v>
      </c>
      <c r="AV300" s="13">
        <f t="shared" si="799"/>
        <v>0</v>
      </c>
      <c r="AW300" s="13">
        <f t="shared" si="799"/>
        <v>0</v>
      </c>
      <c r="AX300" s="13">
        <f t="shared" si="799"/>
        <v>0</v>
      </c>
      <c r="AY300" s="13">
        <f t="shared" si="799"/>
        <v>0</v>
      </c>
      <c r="AZ300" s="13">
        <f t="shared" si="799"/>
        <v>0</v>
      </c>
      <c r="BA300" s="13">
        <f t="shared" si="799"/>
        <v>0</v>
      </c>
      <c r="BB300" s="13">
        <f t="shared" si="799"/>
        <v>0</v>
      </c>
      <c r="BC300" s="13">
        <f t="shared" si="799"/>
        <v>0</v>
      </c>
      <c r="BD300" s="13">
        <f t="shared" si="731"/>
        <v>0</v>
      </c>
      <c r="BE300" s="13">
        <f t="shared" si="732"/>
        <v>1.7537175995067961E-12</v>
      </c>
      <c r="BF300" s="13">
        <f t="shared" si="733"/>
        <v>200000.00000000009</v>
      </c>
      <c r="BG300" s="4">
        <f t="shared" si="697"/>
        <v>5000000.0000000047</v>
      </c>
      <c r="BH300" s="4">
        <f t="shared" si="749"/>
        <v>1.0000000000000004</v>
      </c>
      <c r="BI300" s="4">
        <f t="shared" si="726"/>
        <v>3.9999999999999982</v>
      </c>
      <c r="BJ300" s="4"/>
      <c r="BK300" s="4">
        <f t="shared" si="693"/>
        <v>5000000.0000000047</v>
      </c>
      <c r="BM300">
        <f t="shared" si="694"/>
        <v>289</v>
      </c>
      <c r="BN300" s="11">
        <f t="shared" si="698"/>
        <v>2.9228626658446758E-17</v>
      </c>
      <c r="BO300" s="9">
        <f t="shared" si="699"/>
        <v>2.0503502792132681E-28</v>
      </c>
      <c r="BP300" s="9">
        <f t="shared" si="700"/>
        <v>2.4604203350559171E-28</v>
      </c>
      <c r="BQ300" s="9">
        <f t="shared" si="701"/>
        <v>3.0755254188198893E-28</v>
      </c>
      <c r="BR300" s="9">
        <f t="shared" si="702"/>
        <v>3.8444067735248503E-28</v>
      </c>
      <c r="BS300" s="9">
        <f t="shared" si="703"/>
        <v>4.8055084669060442E-28</v>
      </c>
      <c r="BT300" s="9">
        <f t="shared" si="704"/>
        <v>6.0068855836325254E-28</v>
      </c>
      <c r="BU300" s="9">
        <f t="shared" si="705"/>
        <v>7.5086069795406116E-28</v>
      </c>
      <c r="BV300" s="9">
        <f t="shared" si="706"/>
        <v>9.3857587244256939E-28</v>
      </c>
      <c r="BW300" s="9">
        <f t="shared" si="707"/>
        <v>1.1732198405532006E-27</v>
      </c>
      <c r="BX300" s="9">
        <f t="shared" si="708"/>
        <v>1.4665248006914837E-27</v>
      </c>
      <c r="BY300" s="9">
        <f t="shared" si="709"/>
        <v>0</v>
      </c>
      <c r="BZ300" s="9">
        <f t="shared" si="710"/>
        <v>0</v>
      </c>
      <c r="CA300" s="9">
        <f t="shared" si="711"/>
        <v>0</v>
      </c>
      <c r="CB300" s="9">
        <f t="shared" si="712"/>
        <v>0</v>
      </c>
      <c r="CC300" s="9">
        <f t="shared" si="713"/>
        <v>0</v>
      </c>
      <c r="CD300" s="9">
        <f t="shared" si="714"/>
        <v>0</v>
      </c>
      <c r="CE300" s="9">
        <f t="shared" si="715"/>
        <v>0</v>
      </c>
      <c r="CF300" s="9">
        <f t="shared" si="716"/>
        <v>0</v>
      </c>
      <c r="CG300" s="9">
        <f t="shared" si="717"/>
        <v>0</v>
      </c>
      <c r="CH300" s="9">
        <f t="shared" si="718"/>
        <v>0</v>
      </c>
      <c r="CI300" s="9">
        <f t="shared" si="719"/>
        <v>0</v>
      </c>
      <c r="CJ300" s="9">
        <f t="shared" si="720"/>
        <v>2.8059481592108829E-11</v>
      </c>
      <c r="CK300" s="9">
        <f t="shared" si="740"/>
        <v>2.8059481592108835E-11</v>
      </c>
    </row>
    <row r="301" spans="2:89" x14ac:dyDescent="0.2">
      <c r="B301" s="1">
        <f t="shared" si="727"/>
        <v>44150</v>
      </c>
      <c r="C301" s="8">
        <f t="shared" si="721"/>
        <v>41.428571428571431</v>
      </c>
      <c r="D301">
        <f t="shared" si="734"/>
        <v>290</v>
      </c>
      <c r="E301" s="14">
        <f t="shared" si="728"/>
        <v>0.2</v>
      </c>
      <c r="F301" s="3">
        <f t="shared" si="722"/>
        <v>4.0551999668446754</v>
      </c>
      <c r="G301" s="4">
        <f t="shared" si="735"/>
        <v>1.1223792636843573E-10</v>
      </c>
      <c r="I301" s="13">
        <f t="shared" si="736"/>
        <v>2.8059481592108835E-11</v>
      </c>
      <c r="J301" s="13">
        <f t="shared" ref="J301:AC301" si="800">I300*(1-I$8)</f>
        <v>3.3671377910530554E-11</v>
      </c>
      <c r="K301" s="13">
        <f t="shared" si="800"/>
        <v>4.2089222388163107E-11</v>
      </c>
      <c r="L301" s="13">
        <f t="shared" si="800"/>
        <v>5.2611527985203765E-11</v>
      </c>
      <c r="M301" s="13">
        <f t="shared" si="800"/>
        <v>6.5764409981504513E-11</v>
      </c>
      <c r="N301" s="13">
        <f t="shared" si="800"/>
        <v>8.2205512476880325E-11</v>
      </c>
      <c r="O301" s="13">
        <f t="shared" si="800"/>
        <v>1.0275689059609989E-10</v>
      </c>
      <c r="P301" s="13">
        <f t="shared" si="800"/>
        <v>1.284461132451241E-10</v>
      </c>
      <c r="Q301" s="13">
        <f t="shared" si="800"/>
        <v>1.6055764155640391E-10</v>
      </c>
      <c r="R301" s="13">
        <f t="shared" si="800"/>
        <v>2.0069705194550298E-10</v>
      </c>
      <c r="S301" s="13">
        <f t="shared" si="800"/>
        <v>2.5087131493187583E-10</v>
      </c>
      <c r="T301" s="13">
        <f t="shared" si="800"/>
        <v>3.1358914366484014E-10</v>
      </c>
      <c r="U301" s="13">
        <f t="shared" si="800"/>
        <v>3.9198642958104297E-10</v>
      </c>
      <c r="V301" s="13">
        <f t="shared" si="800"/>
        <v>4.8998303697629234E-10</v>
      </c>
      <c r="W301" s="13">
        <f t="shared" si="800"/>
        <v>6.1247879622034808E-10</v>
      </c>
      <c r="X301" s="13">
        <f t="shared" si="800"/>
        <v>7.6559849527540745E-10</v>
      </c>
      <c r="Y301" s="13">
        <f t="shared" si="800"/>
        <v>9.5699811909421635E-10</v>
      </c>
      <c r="Z301" s="13">
        <f t="shared" si="800"/>
        <v>1.1962476488677032E-9</v>
      </c>
      <c r="AA301" s="13">
        <f t="shared" si="800"/>
        <v>1.4953095610845245E-9</v>
      </c>
      <c r="AB301" s="13">
        <f t="shared" si="800"/>
        <v>1.8691369513554921E-9</v>
      </c>
      <c r="AC301" s="13">
        <f t="shared" si="800"/>
        <v>2.3364211891941083E-9</v>
      </c>
      <c r="AD301" s="13">
        <f t="shared" si="724"/>
        <v>4799999.9999999925</v>
      </c>
      <c r="AE301" s="13">
        <f t="shared" si="738"/>
        <v>4800000.0000000037</v>
      </c>
      <c r="AF301" s="4"/>
      <c r="AG301">
        <f t="shared" si="663"/>
        <v>290</v>
      </c>
      <c r="AH301" s="4"/>
      <c r="AI301" s="4"/>
      <c r="AJ301" s="13">
        <f t="shared" ref="AJ301:BC301" si="801">I300*AI$8</f>
        <v>1.4029740796054397E-12</v>
      </c>
      <c r="AK301" s="13">
        <f t="shared" si="801"/>
        <v>0</v>
      </c>
      <c r="AL301" s="13">
        <f t="shared" si="801"/>
        <v>0</v>
      </c>
      <c r="AM301" s="13">
        <f t="shared" si="801"/>
        <v>0</v>
      </c>
      <c r="AN301" s="13">
        <f t="shared" si="801"/>
        <v>0</v>
      </c>
      <c r="AO301" s="13">
        <f t="shared" si="801"/>
        <v>0</v>
      </c>
      <c r="AP301" s="13">
        <f t="shared" si="801"/>
        <v>0</v>
      </c>
      <c r="AQ301" s="13">
        <f t="shared" si="801"/>
        <v>0</v>
      </c>
      <c r="AR301" s="13">
        <f t="shared" si="801"/>
        <v>0</v>
      </c>
      <c r="AS301" s="13">
        <f t="shared" si="801"/>
        <v>0</v>
      </c>
      <c r="AT301" s="13">
        <f t="shared" si="801"/>
        <v>0</v>
      </c>
      <c r="AU301" s="13">
        <f t="shared" si="801"/>
        <v>0</v>
      </c>
      <c r="AV301" s="13">
        <f t="shared" si="801"/>
        <v>0</v>
      </c>
      <c r="AW301" s="13">
        <f t="shared" si="801"/>
        <v>0</v>
      </c>
      <c r="AX301" s="13">
        <f t="shared" si="801"/>
        <v>0</v>
      </c>
      <c r="AY301" s="13">
        <f t="shared" si="801"/>
        <v>0</v>
      </c>
      <c r="AZ301" s="13">
        <f t="shared" si="801"/>
        <v>0</v>
      </c>
      <c r="BA301" s="13">
        <f t="shared" si="801"/>
        <v>0</v>
      </c>
      <c r="BB301" s="13">
        <f t="shared" si="801"/>
        <v>0</v>
      </c>
      <c r="BC301" s="13">
        <f t="shared" si="801"/>
        <v>0</v>
      </c>
      <c r="BD301" s="13">
        <f t="shared" si="731"/>
        <v>0</v>
      </c>
      <c r="BE301" s="13">
        <f t="shared" si="732"/>
        <v>1.4029740796054397E-12</v>
      </c>
      <c r="BF301" s="13">
        <f t="shared" si="733"/>
        <v>200000.00000000009</v>
      </c>
      <c r="BG301" s="4">
        <f t="shared" si="697"/>
        <v>5000000.0000000037</v>
      </c>
      <c r="BH301" s="4">
        <f t="shared" si="749"/>
        <v>1.0000000000000002</v>
      </c>
      <c r="BI301" s="4">
        <f t="shared" si="726"/>
        <v>3.9999999999999987</v>
      </c>
      <c r="BJ301" s="4"/>
      <c r="BK301" s="4">
        <f t="shared" si="693"/>
        <v>5000000.0000000037</v>
      </c>
      <c r="BM301">
        <f t="shared" si="694"/>
        <v>290</v>
      </c>
      <c r="BN301" s="11">
        <f t="shared" si="698"/>
        <v>2.3382901326757425E-17</v>
      </c>
      <c r="BO301" s="9">
        <f t="shared" si="699"/>
        <v>1.3122241786964947E-28</v>
      </c>
      <c r="BP301" s="9">
        <f t="shared" si="700"/>
        <v>1.574669014435791E-28</v>
      </c>
      <c r="BQ301" s="9">
        <f t="shared" si="701"/>
        <v>1.968336268044735E-28</v>
      </c>
      <c r="BR301" s="9">
        <f t="shared" si="702"/>
        <v>2.4604203350559135E-28</v>
      </c>
      <c r="BS301" s="9">
        <f t="shared" si="703"/>
        <v>3.0755254188198826E-28</v>
      </c>
      <c r="BT301" s="9">
        <f t="shared" si="704"/>
        <v>3.8444067735248386E-28</v>
      </c>
      <c r="BU301" s="9">
        <f t="shared" si="705"/>
        <v>4.8055084669060244E-28</v>
      </c>
      <c r="BV301" s="9">
        <f t="shared" si="706"/>
        <v>6.006885583632494E-28</v>
      </c>
      <c r="BW301" s="9">
        <f t="shared" si="707"/>
        <v>7.5086069795405605E-28</v>
      </c>
      <c r="BX301" s="9">
        <f t="shared" si="708"/>
        <v>9.3857587244256132E-28</v>
      </c>
      <c r="BY301" s="9">
        <f t="shared" si="709"/>
        <v>0</v>
      </c>
      <c r="BZ301" s="9">
        <f t="shared" si="710"/>
        <v>0</v>
      </c>
      <c r="CA301" s="9">
        <f t="shared" si="711"/>
        <v>0</v>
      </c>
      <c r="CB301" s="9">
        <f t="shared" si="712"/>
        <v>0</v>
      </c>
      <c r="CC301" s="9">
        <f t="shared" si="713"/>
        <v>0</v>
      </c>
      <c r="CD301" s="9">
        <f t="shared" si="714"/>
        <v>0</v>
      </c>
      <c r="CE301" s="9">
        <f t="shared" si="715"/>
        <v>0</v>
      </c>
      <c r="CF301" s="9">
        <f t="shared" si="716"/>
        <v>0</v>
      </c>
      <c r="CG301" s="9">
        <f t="shared" si="717"/>
        <v>0</v>
      </c>
      <c r="CH301" s="9">
        <f t="shared" si="718"/>
        <v>0</v>
      </c>
      <c r="CI301" s="9">
        <f t="shared" si="719"/>
        <v>0</v>
      </c>
      <c r="CJ301" s="9">
        <f t="shared" si="720"/>
        <v>2.2447585273687097E-11</v>
      </c>
      <c r="CK301" s="9">
        <f t="shared" si="740"/>
        <v>2.24475852736871E-11</v>
      </c>
    </row>
    <row r="302" spans="2:89" x14ac:dyDescent="0.2">
      <c r="B302" s="1">
        <f t="shared" si="727"/>
        <v>44151</v>
      </c>
      <c r="C302" s="8">
        <f t="shared" si="721"/>
        <v>41.571428571428569</v>
      </c>
      <c r="D302">
        <f t="shared" si="734"/>
        <v>291</v>
      </c>
      <c r="E302" s="14">
        <f t="shared" si="728"/>
        <v>0.2</v>
      </c>
      <c r="F302" s="3">
        <f t="shared" si="722"/>
        <v>4.0551999668446754</v>
      </c>
      <c r="G302" s="4">
        <f t="shared" si="735"/>
        <v>8.9790341094748632E-11</v>
      </c>
      <c r="I302" s="13">
        <f t="shared" si="736"/>
        <v>2.24475852736871E-11</v>
      </c>
      <c r="J302" s="13">
        <f t="shared" ref="J302:AC302" si="802">I301*(1-I$8)</f>
        <v>2.6937102328424482E-11</v>
      </c>
      <c r="K302" s="13">
        <f t="shared" si="802"/>
        <v>3.3671377910530554E-11</v>
      </c>
      <c r="L302" s="13">
        <f t="shared" si="802"/>
        <v>4.2089222388163107E-11</v>
      </c>
      <c r="M302" s="13">
        <f t="shared" si="802"/>
        <v>5.2611527985203765E-11</v>
      </c>
      <c r="N302" s="13">
        <f t="shared" si="802"/>
        <v>6.5764409981504513E-11</v>
      </c>
      <c r="O302" s="13">
        <f t="shared" si="802"/>
        <v>8.2205512476880325E-11</v>
      </c>
      <c r="P302" s="13">
        <f t="shared" si="802"/>
        <v>1.0275689059609989E-10</v>
      </c>
      <c r="Q302" s="13">
        <f t="shared" si="802"/>
        <v>1.284461132451241E-10</v>
      </c>
      <c r="R302" s="13">
        <f t="shared" si="802"/>
        <v>1.6055764155640391E-10</v>
      </c>
      <c r="S302" s="13">
        <f t="shared" si="802"/>
        <v>2.0069705194550298E-10</v>
      </c>
      <c r="T302" s="13">
        <f t="shared" si="802"/>
        <v>2.5087131493187583E-10</v>
      </c>
      <c r="U302" s="13">
        <f t="shared" si="802"/>
        <v>3.1358914366484014E-10</v>
      </c>
      <c r="V302" s="13">
        <f t="shared" si="802"/>
        <v>3.9198642958104297E-10</v>
      </c>
      <c r="W302" s="13">
        <f t="shared" si="802"/>
        <v>4.8998303697629234E-10</v>
      </c>
      <c r="X302" s="13">
        <f t="shared" si="802"/>
        <v>6.1247879622034808E-10</v>
      </c>
      <c r="Y302" s="13">
        <f t="shared" si="802"/>
        <v>7.6559849527540745E-10</v>
      </c>
      <c r="Z302" s="13">
        <f t="shared" si="802"/>
        <v>9.5699811909421635E-10</v>
      </c>
      <c r="AA302" s="13">
        <f t="shared" si="802"/>
        <v>1.1962476488677032E-9</v>
      </c>
      <c r="AB302" s="13">
        <f t="shared" si="802"/>
        <v>1.4953095610845245E-9</v>
      </c>
      <c r="AC302" s="13">
        <f t="shared" si="802"/>
        <v>1.8691369513554921E-9</v>
      </c>
      <c r="AD302" s="13">
        <f t="shared" si="724"/>
        <v>4799999.9999999953</v>
      </c>
      <c r="AE302" s="13">
        <f t="shared" si="738"/>
        <v>4800000.0000000047</v>
      </c>
      <c r="AF302" s="4"/>
      <c r="AG302">
        <f t="shared" si="663"/>
        <v>291</v>
      </c>
      <c r="AH302" s="4"/>
      <c r="AI302" s="4"/>
      <c r="AJ302" s="13">
        <f t="shared" ref="AJ302:BC302" si="803">I301*AI$8</f>
        <v>1.1223792636843535E-12</v>
      </c>
      <c r="AK302" s="13">
        <f t="shared" si="803"/>
        <v>0</v>
      </c>
      <c r="AL302" s="13">
        <f t="shared" si="803"/>
        <v>0</v>
      </c>
      <c r="AM302" s="13">
        <f t="shared" si="803"/>
        <v>0</v>
      </c>
      <c r="AN302" s="13">
        <f t="shared" si="803"/>
        <v>0</v>
      </c>
      <c r="AO302" s="13">
        <f t="shared" si="803"/>
        <v>0</v>
      </c>
      <c r="AP302" s="13">
        <f t="shared" si="803"/>
        <v>0</v>
      </c>
      <c r="AQ302" s="13">
        <f t="shared" si="803"/>
        <v>0</v>
      </c>
      <c r="AR302" s="13">
        <f t="shared" si="803"/>
        <v>0</v>
      </c>
      <c r="AS302" s="13">
        <f t="shared" si="803"/>
        <v>0</v>
      </c>
      <c r="AT302" s="13">
        <f t="shared" si="803"/>
        <v>0</v>
      </c>
      <c r="AU302" s="13">
        <f t="shared" si="803"/>
        <v>0</v>
      </c>
      <c r="AV302" s="13">
        <f t="shared" si="803"/>
        <v>0</v>
      </c>
      <c r="AW302" s="13">
        <f t="shared" si="803"/>
        <v>0</v>
      </c>
      <c r="AX302" s="13">
        <f t="shared" si="803"/>
        <v>0</v>
      </c>
      <c r="AY302" s="13">
        <f t="shared" si="803"/>
        <v>0</v>
      </c>
      <c r="AZ302" s="13">
        <f t="shared" si="803"/>
        <v>0</v>
      </c>
      <c r="BA302" s="13">
        <f t="shared" si="803"/>
        <v>0</v>
      </c>
      <c r="BB302" s="13">
        <f t="shared" si="803"/>
        <v>0</v>
      </c>
      <c r="BC302" s="13">
        <f t="shared" si="803"/>
        <v>0</v>
      </c>
      <c r="BD302" s="13">
        <f t="shared" si="731"/>
        <v>0</v>
      </c>
      <c r="BE302" s="13">
        <f t="shared" si="732"/>
        <v>1.1223792636843535E-12</v>
      </c>
      <c r="BF302" s="13">
        <f t="shared" si="733"/>
        <v>200000.00000000009</v>
      </c>
      <c r="BG302" s="4">
        <f t="shared" si="697"/>
        <v>5000000.0000000047</v>
      </c>
      <c r="BH302" s="4">
        <f t="shared" si="749"/>
        <v>1.0000000000000004</v>
      </c>
      <c r="BI302" s="4">
        <f t="shared" si="726"/>
        <v>3.9999999999999982</v>
      </c>
      <c r="BJ302" s="4"/>
      <c r="BK302" s="4">
        <f t="shared" si="693"/>
        <v>5000000.0000000047</v>
      </c>
      <c r="BM302">
        <f t="shared" si="694"/>
        <v>291</v>
      </c>
      <c r="BN302" s="11">
        <f t="shared" si="698"/>
        <v>1.8706321061405948E-17</v>
      </c>
      <c r="BO302" s="9">
        <f t="shared" si="699"/>
        <v>8.3982347436575806E-29</v>
      </c>
      <c r="BP302" s="9">
        <f t="shared" si="700"/>
        <v>1.0077881692389082E-28</v>
      </c>
      <c r="BQ302" s="9">
        <f t="shared" si="701"/>
        <v>1.2597352115486334E-28</v>
      </c>
      <c r="BR302" s="9">
        <f t="shared" si="702"/>
        <v>1.5746690144357888E-28</v>
      </c>
      <c r="BS302" s="9">
        <f t="shared" si="703"/>
        <v>1.9683362680447314E-28</v>
      </c>
      <c r="BT302" s="9">
        <f t="shared" si="704"/>
        <v>2.4604203350559072E-28</v>
      </c>
      <c r="BU302" s="9">
        <f t="shared" si="705"/>
        <v>3.0755254188198718E-28</v>
      </c>
      <c r="BV302" s="9">
        <f t="shared" si="706"/>
        <v>3.8444067735248207E-28</v>
      </c>
      <c r="BW302" s="9">
        <f t="shared" si="707"/>
        <v>4.8055084669059966E-28</v>
      </c>
      <c r="BX302" s="9">
        <f t="shared" si="708"/>
        <v>6.0068855836324509E-28</v>
      </c>
      <c r="BY302" s="9">
        <f t="shared" si="709"/>
        <v>0</v>
      </c>
      <c r="BZ302" s="9">
        <f t="shared" si="710"/>
        <v>0</v>
      </c>
      <c r="CA302" s="9">
        <f t="shared" si="711"/>
        <v>0</v>
      </c>
      <c r="CB302" s="9">
        <f t="shared" si="712"/>
        <v>0</v>
      </c>
      <c r="CC302" s="9">
        <f t="shared" si="713"/>
        <v>0</v>
      </c>
      <c r="CD302" s="9">
        <f t="shared" si="714"/>
        <v>0</v>
      </c>
      <c r="CE302" s="9">
        <f t="shared" si="715"/>
        <v>0</v>
      </c>
      <c r="CF302" s="9">
        <f t="shared" si="716"/>
        <v>0</v>
      </c>
      <c r="CG302" s="9">
        <f t="shared" si="717"/>
        <v>0</v>
      </c>
      <c r="CH302" s="9">
        <f t="shared" si="718"/>
        <v>0</v>
      </c>
      <c r="CI302" s="9">
        <f t="shared" si="719"/>
        <v>0</v>
      </c>
      <c r="CJ302" s="9">
        <f t="shared" si="720"/>
        <v>1.7958068218949691E-11</v>
      </c>
      <c r="CK302" s="9">
        <f t="shared" si="740"/>
        <v>1.7958068218949695E-11</v>
      </c>
    </row>
    <row r="303" spans="2:89" x14ac:dyDescent="0.2">
      <c r="B303" s="1">
        <f t="shared" si="727"/>
        <v>44152</v>
      </c>
      <c r="C303" s="8">
        <f t="shared" si="721"/>
        <v>41.714285714285715</v>
      </c>
      <c r="D303">
        <f t="shared" si="734"/>
        <v>292</v>
      </c>
      <c r="E303" s="14">
        <f t="shared" si="728"/>
        <v>0.2</v>
      </c>
      <c r="F303" s="3">
        <f t="shared" si="722"/>
        <v>4.0551999668446754</v>
      </c>
      <c r="G303" s="4">
        <f t="shared" si="735"/>
        <v>7.1832272875798934E-11</v>
      </c>
      <c r="I303" s="13">
        <f t="shared" si="736"/>
        <v>1.7958068218949695E-11</v>
      </c>
      <c r="J303" s="13">
        <f t="shared" ref="J303:AC303" si="804">I302*(1-I$8)</f>
        <v>2.1549681862739614E-11</v>
      </c>
      <c r="K303" s="13">
        <f t="shared" si="804"/>
        <v>2.6937102328424482E-11</v>
      </c>
      <c r="L303" s="13">
        <f t="shared" si="804"/>
        <v>3.3671377910530554E-11</v>
      </c>
      <c r="M303" s="13">
        <f t="shared" si="804"/>
        <v>4.2089222388163107E-11</v>
      </c>
      <c r="N303" s="13">
        <f t="shared" si="804"/>
        <v>5.2611527985203765E-11</v>
      </c>
      <c r="O303" s="13">
        <f t="shared" si="804"/>
        <v>6.5764409981504513E-11</v>
      </c>
      <c r="P303" s="13">
        <f t="shared" si="804"/>
        <v>8.2205512476880325E-11</v>
      </c>
      <c r="Q303" s="13">
        <f t="shared" si="804"/>
        <v>1.0275689059609989E-10</v>
      </c>
      <c r="R303" s="13">
        <f t="shared" si="804"/>
        <v>1.284461132451241E-10</v>
      </c>
      <c r="S303" s="13">
        <f t="shared" si="804"/>
        <v>1.6055764155640391E-10</v>
      </c>
      <c r="T303" s="13">
        <f t="shared" si="804"/>
        <v>2.0069705194550298E-10</v>
      </c>
      <c r="U303" s="13">
        <f t="shared" si="804"/>
        <v>2.5087131493187583E-10</v>
      </c>
      <c r="V303" s="13">
        <f t="shared" si="804"/>
        <v>3.1358914366484014E-10</v>
      </c>
      <c r="W303" s="13">
        <f t="shared" si="804"/>
        <v>3.9198642958104297E-10</v>
      </c>
      <c r="X303" s="13">
        <f t="shared" si="804"/>
        <v>4.8998303697629234E-10</v>
      </c>
      <c r="Y303" s="13">
        <f t="shared" si="804"/>
        <v>6.1247879622034808E-10</v>
      </c>
      <c r="Z303" s="13">
        <f t="shared" si="804"/>
        <v>7.6559849527540745E-10</v>
      </c>
      <c r="AA303" s="13">
        <f t="shared" si="804"/>
        <v>9.5699811909421635E-10</v>
      </c>
      <c r="AB303" s="13">
        <f t="shared" si="804"/>
        <v>1.1962476488677032E-9</v>
      </c>
      <c r="AC303" s="13">
        <f t="shared" si="804"/>
        <v>1.4953095610845245E-9</v>
      </c>
      <c r="AD303" s="13">
        <f t="shared" si="724"/>
        <v>4799999.9999999972</v>
      </c>
      <c r="AE303" s="13">
        <f t="shared" si="738"/>
        <v>4800000.0000000047</v>
      </c>
      <c r="AF303" s="4"/>
      <c r="AG303">
        <f t="shared" si="663"/>
        <v>292</v>
      </c>
      <c r="AH303" s="4"/>
      <c r="AI303" s="4"/>
      <c r="AJ303" s="13">
        <f t="shared" ref="AJ303:BC303" si="805">I302*AI$8</f>
        <v>8.9790341094748397E-13</v>
      </c>
      <c r="AK303" s="13">
        <f t="shared" si="805"/>
        <v>0</v>
      </c>
      <c r="AL303" s="13">
        <f t="shared" si="805"/>
        <v>0</v>
      </c>
      <c r="AM303" s="13">
        <f t="shared" si="805"/>
        <v>0</v>
      </c>
      <c r="AN303" s="13">
        <f t="shared" si="805"/>
        <v>0</v>
      </c>
      <c r="AO303" s="13">
        <f t="shared" si="805"/>
        <v>0</v>
      </c>
      <c r="AP303" s="13">
        <f t="shared" si="805"/>
        <v>0</v>
      </c>
      <c r="AQ303" s="13">
        <f t="shared" si="805"/>
        <v>0</v>
      </c>
      <c r="AR303" s="13">
        <f t="shared" si="805"/>
        <v>0</v>
      </c>
      <c r="AS303" s="13">
        <f t="shared" si="805"/>
        <v>0</v>
      </c>
      <c r="AT303" s="13">
        <f t="shared" si="805"/>
        <v>0</v>
      </c>
      <c r="AU303" s="13">
        <f t="shared" si="805"/>
        <v>0</v>
      </c>
      <c r="AV303" s="13">
        <f t="shared" si="805"/>
        <v>0</v>
      </c>
      <c r="AW303" s="13">
        <f t="shared" si="805"/>
        <v>0</v>
      </c>
      <c r="AX303" s="13">
        <f t="shared" si="805"/>
        <v>0</v>
      </c>
      <c r="AY303" s="13">
        <f t="shared" si="805"/>
        <v>0</v>
      </c>
      <c r="AZ303" s="13">
        <f t="shared" si="805"/>
        <v>0</v>
      </c>
      <c r="BA303" s="13">
        <f t="shared" si="805"/>
        <v>0</v>
      </c>
      <c r="BB303" s="13">
        <f t="shared" si="805"/>
        <v>0</v>
      </c>
      <c r="BC303" s="13">
        <f t="shared" si="805"/>
        <v>0</v>
      </c>
      <c r="BD303" s="13">
        <f t="shared" si="731"/>
        <v>0</v>
      </c>
      <c r="BE303" s="13">
        <f t="shared" si="732"/>
        <v>8.9790341094748397E-13</v>
      </c>
      <c r="BF303" s="13">
        <f t="shared" si="733"/>
        <v>200000.00000000009</v>
      </c>
      <c r="BG303" s="4">
        <f t="shared" si="697"/>
        <v>5000000.0000000047</v>
      </c>
      <c r="BH303" s="4">
        <f t="shared" si="749"/>
        <v>1.0000000000000002</v>
      </c>
      <c r="BI303" s="4">
        <f t="shared" si="726"/>
        <v>3.9999999999999982</v>
      </c>
      <c r="BJ303" s="4"/>
      <c r="BK303" s="4">
        <f t="shared" si="693"/>
        <v>5000000.0000000047</v>
      </c>
      <c r="BM303">
        <f t="shared" si="694"/>
        <v>292</v>
      </c>
      <c r="BN303" s="11">
        <f t="shared" si="698"/>
        <v>1.4965056849124764E-17</v>
      </c>
      <c r="BO303" s="9">
        <f t="shared" si="699"/>
        <v>5.3748702359408582E-29</v>
      </c>
      <c r="BP303" s="9">
        <f t="shared" si="700"/>
        <v>6.4498442831290231E-29</v>
      </c>
      <c r="BQ303" s="9">
        <f t="shared" si="701"/>
        <v>8.0623053539112693E-29</v>
      </c>
      <c r="BR303" s="9">
        <f t="shared" si="702"/>
        <v>1.0077881692389071E-28</v>
      </c>
      <c r="BS303" s="9">
        <f t="shared" si="703"/>
        <v>1.2597352115486314E-28</v>
      </c>
      <c r="BT303" s="9">
        <f t="shared" si="704"/>
        <v>1.5746690144357856E-28</v>
      </c>
      <c r="BU303" s="9">
        <f t="shared" si="705"/>
        <v>1.9683362680447263E-28</v>
      </c>
      <c r="BV303" s="9">
        <f t="shared" si="706"/>
        <v>2.4604203350558987E-28</v>
      </c>
      <c r="BW303" s="9">
        <f t="shared" si="707"/>
        <v>3.0755254188198579E-28</v>
      </c>
      <c r="BX303" s="9">
        <f t="shared" si="708"/>
        <v>3.8444067735247992E-28</v>
      </c>
      <c r="BY303" s="9">
        <f t="shared" si="709"/>
        <v>0</v>
      </c>
      <c r="BZ303" s="9">
        <f t="shared" si="710"/>
        <v>0</v>
      </c>
      <c r="CA303" s="9">
        <f t="shared" si="711"/>
        <v>0</v>
      </c>
      <c r="CB303" s="9">
        <f t="shared" si="712"/>
        <v>0</v>
      </c>
      <c r="CC303" s="9">
        <f t="shared" si="713"/>
        <v>0</v>
      </c>
      <c r="CD303" s="9">
        <f t="shared" si="714"/>
        <v>0</v>
      </c>
      <c r="CE303" s="9">
        <f t="shared" si="715"/>
        <v>0</v>
      </c>
      <c r="CF303" s="9">
        <f t="shared" si="716"/>
        <v>0</v>
      </c>
      <c r="CG303" s="9">
        <f t="shared" si="717"/>
        <v>0</v>
      </c>
      <c r="CH303" s="9">
        <f t="shared" si="718"/>
        <v>0</v>
      </c>
      <c r="CI303" s="9">
        <f t="shared" si="719"/>
        <v>0</v>
      </c>
      <c r="CJ303" s="9">
        <f t="shared" si="720"/>
        <v>1.4366454575159766E-11</v>
      </c>
      <c r="CK303" s="9">
        <f t="shared" si="740"/>
        <v>1.4366454575159768E-11</v>
      </c>
    </row>
    <row r="304" spans="2:89" x14ac:dyDescent="0.2">
      <c r="B304" s="1">
        <f t="shared" si="727"/>
        <v>44153</v>
      </c>
      <c r="C304" s="8">
        <f t="shared" si="721"/>
        <v>41.857142857142854</v>
      </c>
      <c r="D304">
        <f t="shared" si="734"/>
        <v>293</v>
      </c>
      <c r="E304" s="14">
        <f t="shared" si="728"/>
        <v>0.2</v>
      </c>
      <c r="F304" s="3">
        <f t="shared" si="722"/>
        <v>4.0551999668446754</v>
      </c>
      <c r="G304" s="4">
        <f t="shared" si="735"/>
        <v>5.7465818300639168E-11</v>
      </c>
      <c r="I304" s="13">
        <f t="shared" si="736"/>
        <v>1.4366454575159768E-11</v>
      </c>
      <c r="J304" s="13">
        <f t="shared" ref="J304:AC304" si="806">I303*(1-I$8)</f>
        <v>1.7239745490191708E-11</v>
      </c>
      <c r="K304" s="13">
        <f t="shared" si="806"/>
        <v>2.1549681862739614E-11</v>
      </c>
      <c r="L304" s="13">
        <f t="shared" si="806"/>
        <v>2.6937102328424482E-11</v>
      </c>
      <c r="M304" s="13">
        <f t="shared" si="806"/>
        <v>3.3671377910530554E-11</v>
      </c>
      <c r="N304" s="13">
        <f t="shared" si="806"/>
        <v>4.2089222388163107E-11</v>
      </c>
      <c r="O304" s="13">
        <f t="shared" si="806"/>
        <v>5.2611527985203765E-11</v>
      </c>
      <c r="P304" s="13">
        <f t="shared" si="806"/>
        <v>6.5764409981504513E-11</v>
      </c>
      <c r="Q304" s="13">
        <f t="shared" si="806"/>
        <v>8.2205512476880325E-11</v>
      </c>
      <c r="R304" s="13">
        <f t="shared" si="806"/>
        <v>1.0275689059609989E-10</v>
      </c>
      <c r="S304" s="13">
        <f t="shared" si="806"/>
        <v>1.284461132451241E-10</v>
      </c>
      <c r="T304" s="13">
        <f t="shared" si="806"/>
        <v>1.6055764155640391E-10</v>
      </c>
      <c r="U304" s="13">
        <f t="shared" si="806"/>
        <v>2.0069705194550298E-10</v>
      </c>
      <c r="V304" s="13">
        <f t="shared" si="806"/>
        <v>2.5087131493187583E-10</v>
      </c>
      <c r="W304" s="13">
        <f t="shared" si="806"/>
        <v>3.1358914366484014E-10</v>
      </c>
      <c r="X304" s="13">
        <f t="shared" si="806"/>
        <v>3.9198642958104297E-10</v>
      </c>
      <c r="Y304" s="13">
        <f t="shared" si="806"/>
        <v>4.8998303697629234E-10</v>
      </c>
      <c r="Z304" s="13">
        <f t="shared" si="806"/>
        <v>6.1247879622034808E-10</v>
      </c>
      <c r="AA304" s="13">
        <f t="shared" si="806"/>
        <v>7.6559849527540745E-10</v>
      </c>
      <c r="AB304" s="13">
        <f t="shared" si="806"/>
        <v>9.5699811909421635E-10</v>
      </c>
      <c r="AC304" s="13">
        <f t="shared" si="806"/>
        <v>1.1962476488677032E-9</v>
      </c>
      <c r="AD304" s="13">
        <f t="shared" si="724"/>
        <v>4799999.9999999991</v>
      </c>
      <c r="AE304" s="13">
        <f t="shared" si="738"/>
        <v>4800000.0000000047</v>
      </c>
      <c r="AF304" s="4"/>
      <c r="AG304">
        <f t="shared" si="663"/>
        <v>293</v>
      </c>
      <c r="AH304" s="4"/>
      <c r="AI304" s="4"/>
      <c r="AJ304" s="13">
        <f t="shared" ref="AJ304:BC304" si="807">I303*AI$8</f>
        <v>7.1832272875798782E-13</v>
      </c>
      <c r="AK304" s="13">
        <f t="shared" si="807"/>
        <v>0</v>
      </c>
      <c r="AL304" s="13">
        <f t="shared" si="807"/>
        <v>0</v>
      </c>
      <c r="AM304" s="13">
        <f t="shared" si="807"/>
        <v>0</v>
      </c>
      <c r="AN304" s="13">
        <f t="shared" si="807"/>
        <v>0</v>
      </c>
      <c r="AO304" s="13">
        <f t="shared" si="807"/>
        <v>0</v>
      </c>
      <c r="AP304" s="13">
        <f t="shared" si="807"/>
        <v>0</v>
      </c>
      <c r="AQ304" s="13">
        <f t="shared" si="807"/>
        <v>0</v>
      </c>
      <c r="AR304" s="13">
        <f t="shared" si="807"/>
        <v>0</v>
      </c>
      <c r="AS304" s="13">
        <f t="shared" si="807"/>
        <v>0</v>
      </c>
      <c r="AT304" s="13">
        <f t="shared" si="807"/>
        <v>0</v>
      </c>
      <c r="AU304" s="13">
        <f t="shared" si="807"/>
        <v>0</v>
      </c>
      <c r="AV304" s="13">
        <f t="shared" si="807"/>
        <v>0</v>
      </c>
      <c r="AW304" s="13">
        <f t="shared" si="807"/>
        <v>0</v>
      </c>
      <c r="AX304" s="13">
        <f t="shared" si="807"/>
        <v>0</v>
      </c>
      <c r="AY304" s="13">
        <f t="shared" si="807"/>
        <v>0</v>
      </c>
      <c r="AZ304" s="13">
        <f t="shared" si="807"/>
        <v>0</v>
      </c>
      <c r="BA304" s="13">
        <f t="shared" si="807"/>
        <v>0</v>
      </c>
      <c r="BB304" s="13">
        <f t="shared" si="807"/>
        <v>0</v>
      </c>
      <c r="BC304" s="13">
        <f t="shared" si="807"/>
        <v>0</v>
      </c>
      <c r="BD304" s="13">
        <f t="shared" si="731"/>
        <v>0</v>
      </c>
      <c r="BE304" s="13">
        <f t="shared" si="732"/>
        <v>7.1832272875798782E-13</v>
      </c>
      <c r="BF304" s="13">
        <f t="shared" si="733"/>
        <v>200000.00000000009</v>
      </c>
      <c r="BG304" s="4">
        <f t="shared" si="697"/>
        <v>5000000.0000000047</v>
      </c>
      <c r="BH304" s="4">
        <f t="shared" si="749"/>
        <v>1.0000000000000002</v>
      </c>
      <c r="BI304" s="4">
        <f t="shared" si="726"/>
        <v>3.9999999999999982</v>
      </c>
      <c r="BJ304" s="4"/>
      <c r="BK304" s="4">
        <f t="shared" si="693"/>
        <v>5000000.0000000047</v>
      </c>
      <c r="BM304">
        <f t="shared" si="694"/>
        <v>293</v>
      </c>
      <c r="BN304" s="11">
        <f t="shared" si="698"/>
        <v>1.1972045479299815E-17</v>
      </c>
      <c r="BO304" s="9">
        <f t="shared" si="699"/>
        <v>3.4399169510021529E-29</v>
      </c>
      <c r="BP304" s="9">
        <f t="shared" si="700"/>
        <v>4.1279003412025802E-29</v>
      </c>
      <c r="BQ304" s="9">
        <f t="shared" si="701"/>
        <v>5.1598754265032207E-29</v>
      </c>
      <c r="BR304" s="9">
        <f t="shared" si="702"/>
        <v>6.4498442831290175E-29</v>
      </c>
      <c r="BS304" s="9">
        <f t="shared" si="703"/>
        <v>8.0623053539112592E-29</v>
      </c>
      <c r="BT304" s="9">
        <f t="shared" si="704"/>
        <v>1.0077881692389054E-28</v>
      </c>
      <c r="BU304" s="9">
        <f t="shared" si="705"/>
        <v>1.2597352115486289E-28</v>
      </c>
      <c r="BV304" s="9">
        <f t="shared" si="706"/>
        <v>1.5746690144357816E-28</v>
      </c>
      <c r="BW304" s="9">
        <f t="shared" si="707"/>
        <v>1.9683362680447193E-28</v>
      </c>
      <c r="BX304" s="9">
        <f t="shared" si="708"/>
        <v>2.460420335055887E-28</v>
      </c>
      <c r="BY304" s="9">
        <f t="shared" si="709"/>
        <v>0</v>
      </c>
      <c r="BZ304" s="9">
        <f t="shared" si="710"/>
        <v>0</v>
      </c>
      <c r="CA304" s="9">
        <f t="shared" si="711"/>
        <v>0</v>
      </c>
      <c r="CB304" s="9">
        <f t="shared" si="712"/>
        <v>0</v>
      </c>
      <c r="CC304" s="9">
        <f t="shared" si="713"/>
        <v>0</v>
      </c>
      <c r="CD304" s="9">
        <f t="shared" si="714"/>
        <v>0</v>
      </c>
      <c r="CE304" s="9">
        <f t="shared" si="715"/>
        <v>0</v>
      </c>
      <c r="CF304" s="9">
        <f t="shared" si="716"/>
        <v>0</v>
      </c>
      <c r="CG304" s="9">
        <f t="shared" si="717"/>
        <v>0</v>
      </c>
      <c r="CH304" s="9">
        <f t="shared" si="718"/>
        <v>0</v>
      </c>
      <c r="CI304" s="9">
        <f t="shared" si="719"/>
        <v>0</v>
      </c>
      <c r="CJ304" s="9">
        <f t="shared" si="720"/>
        <v>1.1493163660127821E-11</v>
      </c>
      <c r="CK304" s="9">
        <f t="shared" si="740"/>
        <v>1.1493163660127823E-11</v>
      </c>
    </row>
    <row r="305" spans="2:89" x14ac:dyDescent="0.2">
      <c r="B305" s="1">
        <f t="shared" si="727"/>
        <v>44154</v>
      </c>
      <c r="C305" s="8">
        <f t="shared" si="721"/>
        <v>42</v>
      </c>
      <c r="D305">
        <f t="shared" si="734"/>
        <v>294</v>
      </c>
      <c r="E305" s="14">
        <f t="shared" si="728"/>
        <v>0.2</v>
      </c>
      <c r="F305" s="3">
        <f t="shared" si="722"/>
        <v>4.0551999668446754</v>
      </c>
      <c r="G305" s="4">
        <f t="shared" si="735"/>
        <v>4.5972654640511343E-11</v>
      </c>
      <c r="I305" s="13">
        <f t="shared" si="736"/>
        <v>1.1493163660127823E-11</v>
      </c>
      <c r="J305" s="13">
        <f t="shared" ref="J305:AC305" si="808">I304*(1-I$8)</f>
        <v>1.3791796392153376E-11</v>
      </c>
      <c r="K305" s="13">
        <f t="shared" si="808"/>
        <v>1.7239745490191708E-11</v>
      </c>
      <c r="L305" s="13">
        <f t="shared" si="808"/>
        <v>2.1549681862739614E-11</v>
      </c>
      <c r="M305" s="13">
        <f t="shared" si="808"/>
        <v>2.6937102328424482E-11</v>
      </c>
      <c r="N305" s="13">
        <f t="shared" si="808"/>
        <v>3.3671377910530554E-11</v>
      </c>
      <c r="O305" s="13">
        <f t="shared" si="808"/>
        <v>4.2089222388163107E-11</v>
      </c>
      <c r="P305" s="13">
        <f t="shared" si="808"/>
        <v>5.2611527985203765E-11</v>
      </c>
      <c r="Q305" s="13">
        <f t="shared" si="808"/>
        <v>6.5764409981504513E-11</v>
      </c>
      <c r="R305" s="13">
        <f t="shared" si="808"/>
        <v>8.2205512476880325E-11</v>
      </c>
      <c r="S305" s="13">
        <f t="shared" si="808"/>
        <v>1.0275689059609989E-10</v>
      </c>
      <c r="T305" s="13">
        <f t="shared" si="808"/>
        <v>1.284461132451241E-10</v>
      </c>
      <c r="U305" s="13">
        <f t="shared" si="808"/>
        <v>1.6055764155640391E-10</v>
      </c>
      <c r="V305" s="13">
        <f t="shared" si="808"/>
        <v>2.0069705194550298E-10</v>
      </c>
      <c r="W305" s="13">
        <f t="shared" si="808"/>
        <v>2.5087131493187583E-10</v>
      </c>
      <c r="X305" s="13">
        <f t="shared" si="808"/>
        <v>3.1358914366484014E-10</v>
      </c>
      <c r="Y305" s="13">
        <f t="shared" si="808"/>
        <v>3.9198642958104297E-10</v>
      </c>
      <c r="Z305" s="13">
        <f t="shared" si="808"/>
        <v>4.8998303697629234E-10</v>
      </c>
      <c r="AA305" s="13">
        <f t="shared" si="808"/>
        <v>6.1247879622034808E-10</v>
      </c>
      <c r="AB305" s="13">
        <f t="shared" si="808"/>
        <v>7.6559849527540745E-10</v>
      </c>
      <c r="AC305" s="13">
        <f t="shared" si="808"/>
        <v>9.5699811909421635E-10</v>
      </c>
      <c r="AD305" s="13">
        <f t="shared" si="724"/>
        <v>4800000</v>
      </c>
      <c r="AE305" s="13">
        <f t="shared" si="738"/>
        <v>4800000.0000000047</v>
      </c>
      <c r="AF305" s="4"/>
      <c r="AG305">
        <f t="shared" si="663"/>
        <v>294</v>
      </c>
      <c r="AH305" s="4"/>
      <c r="AI305" s="4"/>
      <c r="AJ305" s="13">
        <f t="shared" ref="AJ305:BC305" si="809">I304*AI$8</f>
        <v>5.7465818300639076E-13</v>
      </c>
      <c r="AK305" s="13">
        <f t="shared" si="809"/>
        <v>0</v>
      </c>
      <c r="AL305" s="13">
        <f t="shared" si="809"/>
        <v>0</v>
      </c>
      <c r="AM305" s="13">
        <f t="shared" si="809"/>
        <v>0</v>
      </c>
      <c r="AN305" s="13">
        <f t="shared" si="809"/>
        <v>0</v>
      </c>
      <c r="AO305" s="13">
        <f t="shared" si="809"/>
        <v>0</v>
      </c>
      <c r="AP305" s="13">
        <f t="shared" si="809"/>
        <v>0</v>
      </c>
      <c r="AQ305" s="13">
        <f t="shared" si="809"/>
        <v>0</v>
      </c>
      <c r="AR305" s="13">
        <f t="shared" si="809"/>
        <v>0</v>
      </c>
      <c r="AS305" s="13">
        <f t="shared" si="809"/>
        <v>0</v>
      </c>
      <c r="AT305" s="13">
        <f t="shared" si="809"/>
        <v>0</v>
      </c>
      <c r="AU305" s="13">
        <f t="shared" si="809"/>
        <v>0</v>
      </c>
      <c r="AV305" s="13">
        <f t="shared" si="809"/>
        <v>0</v>
      </c>
      <c r="AW305" s="13">
        <f t="shared" si="809"/>
        <v>0</v>
      </c>
      <c r="AX305" s="13">
        <f t="shared" si="809"/>
        <v>0</v>
      </c>
      <c r="AY305" s="13">
        <f t="shared" si="809"/>
        <v>0</v>
      </c>
      <c r="AZ305" s="13">
        <f t="shared" si="809"/>
        <v>0</v>
      </c>
      <c r="BA305" s="13">
        <f t="shared" si="809"/>
        <v>0</v>
      </c>
      <c r="BB305" s="13">
        <f t="shared" si="809"/>
        <v>0</v>
      </c>
      <c r="BC305" s="13">
        <f t="shared" si="809"/>
        <v>0</v>
      </c>
      <c r="BD305" s="13">
        <f t="shared" si="731"/>
        <v>0</v>
      </c>
      <c r="BE305" s="13">
        <f t="shared" si="732"/>
        <v>5.7465818300639076E-13</v>
      </c>
      <c r="BF305" s="13">
        <f t="shared" si="733"/>
        <v>200000.00000000009</v>
      </c>
      <c r="BG305" s="4">
        <f t="shared" si="697"/>
        <v>5000000.0000000047</v>
      </c>
      <c r="BH305" s="4">
        <f t="shared" si="749"/>
        <v>1.0000000000000002</v>
      </c>
      <c r="BI305" s="4">
        <f t="shared" si="726"/>
        <v>3.9999999999999982</v>
      </c>
      <c r="BJ305" s="4"/>
      <c r="BK305" s="4">
        <f t="shared" si="693"/>
        <v>5000000.0000000047</v>
      </c>
      <c r="BM305">
        <f t="shared" si="694"/>
        <v>294</v>
      </c>
      <c r="BN305" s="11">
        <f t="shared" si="698"/>
        <v>9.5776363834398544E-18</v>
      </c>
      <c r="BO305" s="9">
        <f t="shared" si="699"/>
        <v>2.2015468486413801E-29</v>
      </c>
      <c r="BP305" s="9">
        <f t="shared" si="700"/>
        <v>2.6418562183696543E-29</v>
      </c>
      <c r="BQ305" s="9">
        <f t="shared" si="701"/>
        <v>3.3023202729620652E-29</v>
      </c>
      <c r="BR305" s="9">
        <f t="shared" si="702"/>
        <v>4.1279003412025774E-29</v>
      </c>
      <c r="BS305" s="9">
        <f t="shared" si="703"/>
        <v>5.1598754265032151E-29</v>
      </c>
      <c r="BT305" s="9">
        <f t="shared" si="704"/>
        <v>6.4498442831290096E-29</v>
      </c>
      <c r="BU305" s="9">
        <f t="shared" si="705"/>
        <v>8.0623053539112458E-29</v>
      </c>
      <c r="BV305" s="9">
        <f t="shared" si="706"/>
        <v>1.0077881692389034E-28</v>
      </c>
      <c r="BW305" s="9">
        <f t="shared" si="707"/>
        <v>1.2597352115486255E-28</v>
      </c>
      <c r="BX305" s="9">
        <f t="shared" si="708"/>
        <v>1.574669014435776E-28</v>
      </c>
      <c r="BY305" s="9">
        <f t="shared" si="709"/>
        <v>0</v>
      </c>
      <c r="BZ305" s="9">
        <f t="shared" si="710"/>
        <v>0</v>
      </c>
      <c r="CA305" s="9">
        <f t="shared" si="711"/>
        <v>0</v>
      </c>
      <c r="CB305" s="9">
        <f t="shared" si="712"/>
        <v>0</v>
      </c>
      <c r="CC305" s="9">
        <f t="shared" si="713"/>
        <v>0</v>
      </c>
      <c r="CD305" s="9">
        <f t="shared" si="714"/>
        <v>0</v>
      </c>
      <c r="CE305" s="9">
        <f t="shared" si="715"/>
        <v>0</v>
      </c>
      <c r="CF305" s="9">
        <f t="shared" si="716"/>
        <v>0</v>
      </c>
      <c r="CG305" s="9">
        <f t="shared" si="717"/>
        <v>0</v>
      </c>
      <c r="CH305" s="9">
        <f t="shared" si="718"/>
        <v>0</v>
      </c>
      <c r="CI305" s="9">
        <f t="shared" si="719"/>
        <v>0</v>
      </c>
      <c r="CJ305" s="9">
        <f t="shared" si="720"/>
        <v>9.1945309281022602E-12</v>
      </c>
      <c r="CK305" s="9">
        <f t="shared" si="740"/>
        <v>9.1945309281022602E-12</v>
      </c>
    </row>
    <row r="306" spans="2:89" x14ac:dyDescent="0.2">
      <c r="B306" s="1">
        <f t="shared" si="727"/>
        <v>44155</v>
      </c>
      <c r="C306" s="8">
        <f t="shared" si="721"/>
        <v>42.142857142857146</v>
      </c>
      <c r="D306">
        <f t="shared" si="734"/>
        <v>295</v>
      </c>
      <c r="E306" s="14">
        <f t="shared" si="728"/>
        <v>0.2</v>
      </c>
      <c r="F306" s="3">
        <f t="shared" si="722"/>
        <v>4.0551999668446754</v>
      </c>
      <c r="G306" s="4">
        <f t="shared" si="735"/>
        <v>3.677812371240908E-11</v>
      </c>
      <c r="I306" s="13">
        <f t="shared" si="736"/>
        <v>9.1945309281022602E-12</v>
      </c>
      <c r="J306" s="13">
        <f t="shared" ref="J306:AC306" si="810">I305*(1-I$8)</f>
        <v>1.103343711372271E-11</v>
      </c>
      <c r="K306" s="13">
        <f t="shared" si="810"/>
        <v>1.3791796392153376E-11</v>
      </c>
      <c r="L306" s="13">
        <f t="shared" si="810"/>
        <v>1.7239745490191708E-11</v>
      </c>
      <c r="M306" s="13">
        <f t="shared" si="810"/>
        <v>2.1549681862739614E-11</v>
      </c>
      <c r="N306" s="13">
        <f t="shared" si="810"/>
        <v>2.6937102328424482E-11</v>
      </c>
      <c r="O306" s="13">
        <f t="shared" si="810"/>
        <v>3.3671377910530554E-11</v>
      </c>
      <c r="P306" s="13">
        <f t="shared" si="810"/>
        <v>4.2089222388163107E-11</v>
      </c>
      <c r="Q306" s="13">
        <f t="shared" si="810"/>
        <v>5.2611527985203765E-11</v>
      </c>
      <c r="R306" s="13">
        <f t="shared" si="810"/>
        <v>6.5764409981504513E-11</v>
      </c>
      <c r="S306" s="13">
        <f t="shared" si="810"/>
        <v>8.2205512476880325E-11</v>
      </c>
      <c r="T306" s="13">
        <f t="shared" si="810"/>
        <v>1.0275689059609989E-10</v>
      </c>
      <c r="U306" s="13">
        <f t="shared" si="810"/>
        <v>1.284461132451241E-10</v>
      </c>
      <c r="V306" s="13">
        <f t="shared" si="810"/>
        <v>1.6055764155640391E-10</v>
      </c>
      <c r="W306" s="13">
        <f t="shared" si="810"/>
        <v>2.0069705194550298E-10</v>
      </c>
      <c r="X306" s="13">
        <f t="shared" si="810"/>
        <v>2.5087131493187583E-10</v>
      </c>
      <c r="Y306" s="13">
        <f t="shared" si="810"/>
        <v>3.1358914366484014E-10</v>
      </c>
      <c r="Z306" s="13">
        <f t="shared" si="810"/>
        <v>3.9198642958104297E-10</v>
      </c>
      <c r="AA306" s="13">
        <f t="shared" si="810"/>
        <v>4.8998303697629234E-10</v>
      </c>
      <c r="AB306" s="13">
        <f t="shared" si="810"/>
        <v>6.1247879622034808E-10</v>
      </c>
      <c r="AC306" s="13">
        <f t="shared" si="810"/>
        <v>7.6559849527540745E-10</v>
      </c>
      <c r="AD306" s="13">
        <f t="shared" si="724"/>
        <v>4800000.0000000009</v>
      </c>
      <c r="AE306" s="13">
        <f t="shared" si="738"/>
        <v>4800000.0000000047</v>
      </c>
      <c r="AF306" s="4"/>
      <c r="AG306">
        <f t="shared" si="663"/>
        <v>295</v>
      </c>
      <c r="AH306" s="4"/>
      <c r="AI306" s="4"/>
      <c r="AJ306" s="13">
        <f t="shared" ref="AJ306:BC306" si="811">I305*AI$8</f>
        <v>4.5972654640511297E-13</v>
      </c>
      <c r="AK306" s="13">
        <f t="shared" si="811"/>
        <v>0</v>
      </c>
      <c r="AL306" s="13">
        <f t="shared" si="811"/>
        <v>0</v>
      </c>
      <c r="AM306" s="13">
        <f t="shared" si="811"/>
        <v>0</v>
      </c>
      <c r="AN306" s="13">
        <f t="shared" si="811"/>
        <v>0</v>
      </c>
      <c r="AO306" s="13">
        <f t="shared" si="811"/>
        <v>0</v>
      </c>
      <c r="AP306" s="13">
        <f t="shared" si="811"/>
        <v>0</v>
      </c>
      <c r="AQ306" s="13">
        <f t="shared" si="811"/>
        <v>0</v>
      </c>
      <c r="AR306" s="13">
        <f t="shared" si="811"/>
        <v>0</v>
      </c>
      <c r="AS306" s="13">
        <f t="shared" si="811"/>
        <v>0</v>
      </c>
      <c r="AT306" s="13">
        <f t="shared" si="811"/>
        <v>0</v>
      </c>
      <c r="AU306" s="13">
        <f t="shared" si="811"/>
        <v>0</v>
      </c>
      <c r="AV306" s="13">
        <f t="shared" si="811"/>
        <v>0</v>
      </c>
      <c r="AW306" s="13">
        <f t="shared" si="811"/>
        <v>0</v>
      </c>
      <c r="AX306" s="13">
        <f t="shared" si="811"/>
        <v>0</v>
      </c>
      <c r="AY306" s="13">
        <f t="shared" si="811"/>
        <v>0</v>
      </c>
      <c r="AZ306" s="13">
        <f t="shared" si="811"/>
        <v>0</v>
      </c>
      <c r="BA306" s="13">
        <f t="shared" si="811"/>
        <v>0</v>
      </c>
      <c r="BB306" s="13">
        <f t="shared" si="811"/>
        <v>0</v>
      </c>
      <c r="BC306" s="13">
        <f t="shared" si="811"/>
        <v>0</v>
      </c>
      <c r="BD306" s="13">
        <f t="shared" si="731"/>
        <v>0</v>
      </c>
      <c r="BE306" s="13">
        <f t="shared" si="732"/>
        <v>4.5972654640511297E-13</v>
      </c>
      <c r="BF306" s="13">
        <f t="shared" si="733"/>
        <v>200000.00000000009</v>
      </c>
      <c r="BG306" s="4">
        <f t="shared" si="697"/>
        <v>5000000.0000000047</v>
      </c>
      <c r="BH306" s="4">
        <f t="shared" si="749"/>
        <v>1.0000000000000002</v>
      </c>
      <c r="BI306" s="4">
        <f t="shared" si="726"/>
        <v>3.9999999999999982</v>
      </c>
      <c r="BJ306" s="4"/>
      <c r="BK306" s="4">
        <f t="shared" si="693"/>
        <v>5000000.0000000047</v>
      </c>
      <c r="BM306">
        <f t="shared" si="694"/>
        <v>295</v>
      </c>
      <c r="BN306" s="11">
        <f t="shared" si="698"/>
        <v>7.6621091067518845E-18</v>
      </c>
      <c r="BO306" s="9">
        <f t="shared" si="699"/>
        <v>1.4089899831304838E-29</v>
      </c>
      <c r="BP306" s="9">
        <f t="shared" si="700"/>
        <v>1.6907879797565803E-29</v>
      </c>
      <c r="BQ306" s="9">
        <f t="shared" si="701"/>
        <v>2.1134849746957234E-29</v>
      </c>
      <c r="BR306" s="9">
        <f t="shared" si="702"/>
        <v>2.6418562183696521E-29</v>
      </c>
      <c r="BS306" s="9">
        <f t="shared" si="703"/>
        <v>3.3023202729620624E-29</v>
      </c>
      <c r="BT306" s="9">
        <f t="shared" si="704"/>
        <v>4.127900341202573E-29</v>
      </c>
      <c r="BU306" s="9">
        <f t="shared" si="705"/>
        <v>5.1598754265032084E-29</v>
      </c>
      <c r="BV306" s="9">
        <f t="shared" si="706"/>
        <v>6.4498442831289973E-29</v>
      </c>
      <c r="BW306" s="9">
        <f t="shared" si="707"/>
        <v>8.0623053539112289E-29</v>
      </c>
      <c r="BX306" s="9">
        <f t="shared" si="708"/>
        <v>1.0077881692389006E-28</v>
      </c>
      <c r="BY306" s="9">
        <f t="shared" si="709"/>
        <v>0</v>
      </c>
      <c r="BZ306" s="9">
        <f t="shared" si="710"/>
        <v>0</v>
      </c>
      <c r="CA306" s="9">
        <f t="shared" si="711"/>
        <v>0</v>
      </c>
      <c r="CB306" s="9">
        <f t="shared" si="712"/>
        <v>0</v>
      </c>
      <c r="CC306" s="9">
        <f t="shared" si="713"/>
        <v>0</v>
      </c>
      <c r="CD306" s="9">
        <f t="shared" si="714"/>
        <v>0</v>
      </c>
      <c r="CE306" s="9">
        <f t="shared" si="715"/>
        <v>0</v>
      </c>
      <c r="CF306" s="9">
        <f t="shared" si="716"/>
        <v>0</v>
      </c>
      <c r="CG306" s="9">
        <f t="shared" si="717"/>
        <v>0</v>
      </c>
      <c r="CH306" s="9">
        <f t="shared" si="718"/>
        <v>0</v>
      </c>
      <c r="CI306" s="9">
        <f t="shared" si="719"/>
        <v>0</v>
      </c>
      <c r="CJ306" s="9">
        <f t="shared" si="720"/>
        <v>7.3556247424818108E-12</v>
      </c>
      <c r="CK306" s="9">
        <f t="shared" si="740"/>
        <v>7.3556247424818108E-12</v>
      </c>
    </row>
    <row r="307" spans="2:89" x14ac:dyDescent="0.2">
      <c r="B307" s="1">
        <f t="shared" si="727"/>
        <v>44156</v>
      </c>
      <c r="C307" s="8">
        <f t="shared" si="721"/>
        <v>42.285714285714285</v>
      </c>
      <c r="D307">
        <f t="shared" si="734"/>
        <v>296</v>
      </c>
      <c r="E307" s="14">
        <f t="shared" si="728"/>
        <v>0.2</v>
      </c>
      <c r="F307" s="3">
        <f t="shared" si="722"/>
        <v>4.0551999668446754</v>
      </c>
      <c r="G307" s="4">
        <f t="shared" si="735"/>
        <v>2.9422498969927269E-11</v>
      </c>
      <c r="I307" s="13">
        <f t="shared" si="736"/>
        <v>7.3556247424818108E-12</v>
      </c>
      <c r="J307" s="13">
        <f t="shared" ref="J307:AC307" si="812">I306*(1-I$8)</f>
        <v>8.82674969097817E-12</v>
      </c>
      <c r="K307" s="13">
        <f t="shared" si="812"/>
        <v>1.103343711372271E-11</v>
      </c>
      <c r="L307" s="13">
        <f t="shared" si="812"/>
        <v>1.3791796392153376E-11</v>
      </c>
      <c r="M307" s="13">
        <f t="shared" si="812"/>
        <v>1.7239745490191708E-11</v>
      </c>
      <c r="N307" s="13">
        <f t="shared" si="812"/>
        <v>2.1549681862739614E-11</v>
      </c>
      <c r="O307" s="13">
        <f t="shared" si="812"/>
        <v>2.6937102328424482E-11</v>
      </c>
      <c r="P307" s="13">
        <f t="shared" si="812"/>
        <v>3.3671377910530554E-11</v>
      </c>
      <c r="Q307" s="13">
        <f t="shared" si="812"/>
        <v>4.2089222388163107E-11</v>
      </c>
      <c r="R307" s="13">
        <f t="shared" si="812"/>
        <v>5.2611527985203765E-11</v>
      </c>
      <c r="S307" s="13">
        <f t="shared" si="812"/>
        <v>6.5764409981504513E-11</v>
      </c>
      <c r="T307" s="13">
        <f t="shared" si="812"/>
        <v>8.2205512476880325E-11</v>
      </c>
      <c r="U307" s="13">
        <f t="shared" si="812"/>
        <v>1.0275689059609989E-10</v>
      </c>
      <c r="V307" s="13">
        <f t="shared" si="812"/>
        <v>1.284461132451241E-10</v>
      </c>
      <c r="W307" s="13">
        <f t="shared" si="812"/>
        <v>1.6055764155640391E-10</v>
      </c>
      <c r="X307" s="13">
        <f t="shared" si="812"/>
        <v>2.0069705194550298E-10</v>
      </c>
      <c r="Y307" s="13">
        <f t="shared" si="812"/>
        <v>2.5087131493187583E-10</v>
      </c>
      <c r="Z307" s="13">
        <f t="shared" si="812"/>
        <v>3.1358914366484014E-10</v>
      </c>
      <c r="AA307" s="13">
        <f t="shared" si="812"/>
        <v>3.9198642958104297E-10</v>
      </c>
      <c r="AB307" s="13">
        <f t="shared" si="812"/>
        <v>4.8998303697629234E-10</v>
      </c>
      <c r="AC307" s="13">
        <f t="shared" si="812"/>
        <v>6.1247879622034808E-10</v>
      </c>
      <c r="AD307" s="13">
        <f t="shared" si="724"/>
        <v>4800000.0000000019</v>
      </c>
      <c r="AE307" s="13">
        <f t="shared" si="738"/>
        <v>4800000.0000000047</v>
      </c>
      <c r="AF307" s="4"/>
      <c r="AG307">
        <f t="shared" si="663"/>
        <v>296</v>
      </c>
      <c r="AH307" s="4"/>
      <c r="AI307" s="4"/>
      <c r="AJ307" s="13">
        <f t="shared" ref="AJ307:BC307" si="813">I306*AI$8</f>
        <v>3.6778123712409042E-13</v>
      </c>
      <c r="AK307" s="13">
        <f t="shared" si="813"/>
        <v>0</v>
      </c>
      <c r="AL307" s="13">
        <f t="shared" si="813"/>
        <v>0</v>
      </c>
      <c r="AM307" s="13">
        <f t="shared" si="813"/>
        <v>0</v>
      </c>
      <c r="AN307" s="13">
        <f t="shared" si="813"/>
        <v>0</v>
      </c>
      <c r="AO307" s="13">
        <f t="shared" si="813"/>
        <v>0</v>
      </c>
      <c r="AP307" s="13">
        <f t="shared" si="813"/>
        <v>0</v>
      </c>
      <c r="AQ307" s="13">
        <f t="shared" si="813"/>
        <v>0</v>
      </c>
      <c r="AR307" s="13">
        <f t="shared" si="813"/>
        <v>0</v>
      </c>
      <c r="AS307" s="13">
        <f t="shared" si="813"/>
        <v>0</v>
      </c>
      <c r="AT307" s="13">
        <f t="shared" si="813"/>
        <v>0</v>
      </c>
      <c r="AU307" s="13">
        <f t="shared" si="813"/>
        <v>0</v>
      </c>
      <c r="AV307" s="13">
        <f t="shared" si="813"/>
        <v>0</v>
      </c>
      <c r="AW307" s="13">
        <f t="shared" si="813"/>
        <v>0</v>
      </c>
      <c r="AX307" s="13">
        <f t="shared" si="813"/>
        <v>0</v>
      </c>
      <c r="AY307" s="13">
        <f t="shared" si="813"/>
        <v>0</v>
      </c>
      <c r="AZ307" s="13">
        <f t="shared" si="813"/>
        <v>0</v>
      </c>
      <c r="BA307" s="13">
        <f t="shared" si="813"/>
        <v>0</v>
      </c>
      <c r="BB307" s="13">
        <f t="shared" si="813"/>
        <v>0</v>
      </c>
      <c r="BC307" s="13">
        <f t="shared" si="813"/>
        <v>0</v>
      </c>
      <c r="BD307" s="13">
        <f t="shared" si="731"/>
        <v>0</v>
      </c>
      <c r="BE307" s="13">
        <f t="shared" si="732"/>
        <v>3.6778123712409042E-13</v>
      </c>
      <c r="BF307" s="13">
        <f t="shared" si="733"/>
        <v>200000.00000000009</v>
      </c>
      <c r="BG307" s="4">
        <f t="shared" si="697"/>
        <v>5000000.0000000047</v>
      </c>
      <c r="BH307" s="4">
        <f t="shared" si="749"/>
        <v>1</v>
      </c>
      <c r="BI307" s="4">
        <f t="shared" si="726"/>
        <v>3.9999999999999982</v>
      </c>
      <c r="BJ307" s="4"/>
      <c r="BK307" s="4">
        <f t="shared" si="693"/>
        <v>5000000.0000000047</v>
      </c>
      <c r="BM307">
        <f t="shared" si="694"/>
        <v>296</v>
      </c>
      <c r="BN307" s="11">
        <f t="shared" si="698"/>
        <v>6.1296872854015085E-18</v>
      </c>
      <c r="BO307" s="9">
        <f t="shared" si="699"/>
        <v>9.0175358920351012E-30</v>
      </c>
      <c r="BP307" s="9">
        <f t="shared" si="700"/>
        <v>1.0821043070442118E-29</v>
      </c>
      <c r="BQ307" s="9">
        <f t="shared" si="701"/>
        <v>1.3526303838052643E-29</v>
      </c>
      <c r="BR307" s="9">
        <f t="shared" si="702"/>
        <v>1.6907879797565792E-29</v>
      </c>
      <c r="BS307" s="9">
        <f t="shared" si="703"/>
        <v>2.1134849746957223E-29</v>
      </c>
      <c r="BT307" s="9">
        <f t="shared" si="704"/>
        <v>2.6418562183696504E-29</v>
      </c>
      <c r="BU307" s="9">
        <f t="shared" si="705"/>
        <v>3.3023202729620585E-29</v>
      </c>
      <c r="BV307" s="9">
        <f t="shared" si="706"/>
        <v>4.1279003412025668E-29</v>
      </c>
      <c r="BW307" s="9">
        <f t="shared" si="707"/>
        <v>5.1598754265031994E-29</v>
      </c>
      <c r="BX307" s="9">
        <f t="shared" si="708"/>
        <v>6.4498442831289838E-29</v>
      </c>
      <c r="BY307" s="9">
        <f t="shared" si="709"/>
        <v>0</v>
      </c>
      <c r="BZ307" s="9">
        <f t="shared" si="710"/>
        <v>0</v>
      </c>
      <c r="CA307" s="9">
        <f t="shared" si="711"/>
        <v>0</v>
      </c>
      <c r="CB307" s="9">
        <f t="shared" si="712"/>
        <v>0</v>
      </c>
      <c r="CC307" s="9">
        <f t="shared" si="713"/>
        <v>0</v>
      </c>
      <c r="CD307" s="9">
        <f t="shared" si="714"/>
        <v>0</v>
      </c>
      <c r="CE307" s="9">
        <f t="shared" si="715"/>
        <v>0</v>
      </c>
      <c r="CF307" s="9">
        <f t="shared" si="716"/>
        <v>0</v>
      </c>
      <c r="CG307" s="9">
        <f t="shared" si="717"/>
        <v>0</v>
      </c>
      <c r="CH307" s="9">
        <f t="shared" si="718"/>
        <v>0</v>
      </c>
      <c r="CI307" s="9">
        <f t="shared" si="719"/>
        <v>0</v>
      </c>
      <c r="CJ307" s="9">
        <f t="shared" si="720"/>
        <v>5.8844997939854507E-12</v>
      </c>
      <c r="CK307" s="9">
        <f t="shared" si="740"/>
        <v>5.8844997939854507E-12</v>
      </c>
    </row>
    <row r="308" spans="2:89" x14ac:dyDescent="0.2">
      <c r="B308" s="1">
        <f t="shared" si="727"/>
        <v>44157</v>
      </c>
      <c r="C308" s="8">
        <f t="shared" si="721"/>
        <v>42.428571428571431</v>
      </c>
      <c r="D308">
        <f t="shared" si="734"/>
        <v>297</v>
      </c>
      <c r="E308" s="14">
        <f t="shared" si="728"/>
        <v>0.2</v>
      </c>
      <c r="F308" s="3">
        <f t="shared" si="722"/>
        <v>4.0551999668446754</v>
      </c>
      <c r="G308" s="4">
        <f t="shared" si="735"/>
        <v>2.3537999175941819E-11</v>
      </c>
      <c r="I308" s="13">
        <f t="shared" si="736"/>
        <v>5.8844997939854507E-12</v>
      </c>
      <c r="J308" s="13">
        <f t="shared" ref="J308:AC308" si="814">I307*(1-I$8)</f>
        <v>7.0613997527825383E-12</v>
      </c>
      <c r="K308" s="13">
        <f t="shared" si="814"/>
        <v>8.82674969097817E-12</v>
      </c>
      <c r="L308" s="13">
        <f t="shared" si="814"/>
        <v>1.103343711372271E-11</v>
      </c>
      <c r="M308" s="13">
        <f t="shared" si="814"/>
        <v>1.3791796392153376E-11</v>
      </c>
      <c r="N308" s="13">
        <f t="shared" si="814"/>
        <v>1.7239745490191708E-11</v>
      </c>
      <c r="O308" s="13">
        <f t="shared" si="814"/>
        <v>2.1549681862739614E-11</v>
      </c>
      <c r="P308" s="13">
        <f t="shared" si="814"/>
        <v>2.6937102328424482E-11</v>
      </c>
      <c r="Q308" s="13">
        <f t="shared" si="814"/>
        <v>3.3671377910530554E-11</v>
      </c>
      <c r="R308" s="13">
        <f t="shared" si="814"/>
        <v>4.2089222388163107E-11</v>
      </c>
      <c r="S308" s="13">
        <f t="shared" si="814"/>
        <v>5.2611527985203765E-11</v>
      </c>
      <c r="T308" s="13">
        <f t="shared" si="814"/>
        <v>6.5764409981504513E-11</v>
      </c>
      <c r="U308" s="13">
        <f t="shared" si="814"/>
        <v>8.2205512476880325E-11</v>
      </c>
      <c r="V308" s="13">
        <f t="shared" si="814"/>
        <v>1.0275689059609989E-10</v>
      </c>
      <c r="W308" s="13">
        <f t="shared" si="814"/>
        <v>1.284461132451241E-10</v>
      </c>
      <c r="X308" s="13">
        <f t="shared" si="814"/>
        <v>1.6055764155640391E-10</v>
      </c>
      <c r="Y308" s="13">
        <f t="shared" si="814"/>
        <v>2.0069705194550298E-10</v>
      </c>
      <c r="Z308" s="13">
        <f t="shared" si="814"/>
        <v>2.5087131493187583E-10</v>
      </c>
      <c r="AA308" s="13">
        <f t="shared" si="814"/>
        <v>3.1358914366484014E-10</v>
      </c>
      <c r="AB308" s="13">
        <f t="shared" si="814"/>
        <v>3.9198642958104297E-10</v>
      </c>
      <c r="AC308" s="13">
        <f t="shared" si="814"/>
        <v>4.8998303697629234E-10</v>
      </c>
      <c r="AD308" s="13">
        <f t="shared" si="724"/>
        <v>4800000.0000000028</v>
      </c>
      <c r="AE308" s="13">
        <f t="shared" si="738"/>
        <v>4800000.0000000056</v>
      </c>
      <c r="AF308" s="4"/>
      <c r="AG308">
        <f t="shared" si="663"/>
        <v>297</v>
      </c>
      <c r="AH308" s="4"/>
      <c r="AI308" s="4"/>
      <c r="AJ308" s="13">
        <f t="shared" ref="AJ308:BC308" si="815">I307*AI$8</f>
        <v>2.9422498969927245E-13</v>
      </c>
      <c r="AK308" s="13">
        <f t="shared" si="815"/>
        <v>0</v>
      </c>
      <c r="AL308" s="13">
        <f t="shared" si="815"/>
        <v>0</v>
      </c>
      <c r="AM308" s="13">
        <f t="shared" si="815"/>
        <v>0</v>
      </c>
      <c r="AN308" s="13">
        <f t="shared" si="815"/>
        <v>0</v>
      </c>
      <c r="AO308" s="13">
        <f t="shared" si="815"/>
        <v>0</v>
      </c>
      <c r="AP308" s="13">
        <f t="shared" si="815"/>
        <v>0</v>
      </c>
      <c r="AQ308" s="13">
        <f t="shared" si="815"/>
        <v>0</v>
      </c>
      <c r="AR308" s="13">
        <f t="shared" si="815"/>
        <v>0</v>
      </c>
      <c r="AS308" s="13">
        <f t="shared" si="815"/>
        <v>0</v>
      </c>
      <c r="AT308" s="13">
        <f t="shared" si="815"/>
        <v>0</v>
      </c>
      <c r="AU308" s="13">
        <f t="shared" si="815"/>
        <v>0</v>
      </c>
      <c r="AV308" s="13">
        <f t="shared" si="815"/>
        <v>0</v>
      </c>
      <c r="AW308" s="13">
        <f t="shared" si="815"/>
        <v>0</v>
      </c>
      <c r="AX308" s="13">
        <f t="shared" si="815"/>
        <v>0</v>
      </c>
      <c r="AY308" s="13">
        <f t="shared" si="815"/>
        <v>0</v>
      </c>
      <c r="AZ308" s="13">
        <f t="shared" si="815"/>
        <v>0</v>
      </c>
      <c r="BA308" s="13">
        <f t="shared" si="815"/>
        <v>0</v>
      </c>
      <c r="BB308" s="13">
        <f t="shared" si="815"/>
        <v>0</v>
      </c>
      <c r="BC308" s="13">
        <f t="shared" si="815"/>
        <v>0</v>
      </c>
      <c r="BD308" s="13">
        <f t="shared" si="731"/>
        <v>0</v>
      </c>
      <c r="BE308" s="13">
        <f t="shared" si="732"/>
        <v>2.9422498969927245E-13</v>
      </c>
      <c r="BF308" s="13">
        <f t="shared" si="733"/>
        <v>200000.00000000009</v>
      </c>
      <c r="BG308" s="4">
        <f t="shared" si="697"/>
        <v>5000000.0000000056</v>
      </c>
      <c r="BH308" s="4">
        <f t="shared" si="749"/>
        <v>1.0000000000000004</v>
      </c>
      <c r="BI308" s="4">
        <f t="shared" si="726"/>
        <v>3.9999999999999973</v>
      </c>
      <c r="BJ308" s="4"/>
      <c r="BK308" s="4">
        <f t="shared" si="693"/>
        <v>5000000.0000000056</v>
      </c>
      <c r="BM308">
        <f t="shared" si="694"/>
        <v>297</v>
      </c>
      <c r="BN308" s="11">
        <f t="shared" si="698"/>
        <v>4.9037498283212063E-18</v>
      </c>
      <c r="BO308" s="9">
        <f t="shared" si="699"/>
        <v>5.7712229709024656E-30</v>
      </c>
      <c r="BP308" s="9">
        <f t="shared" si="700"/>
        <v>6.9254675650829567E-30</v>
      </c>
      <c r="BQ308" s="9">
        <f t="shared" si="701"/>
        <v>8.6568344563536938E-30</v>
      </c>
      <c r="BR308" s="9">
        <f t="shared" si="702"/>
        <v>1.0821043070442113E-29</v>
      </c>
      <c r="BS308" s="9">
        <f t="shared" si="703"/>
        <v>1.3526303838052632E-29</v>
      </c>
      <c r="BT308" s="9">
        <f t="shared" si="704"/>
        <v>1.6907879797565775E-29</v>
      </c>
      <c r="BU308" s="9">
        <f t="shared" si="705"/>
        <v>2.11348497469572E-29</v>
      </c>
      <c r="BV308" s="9">
        <f t="shared" si="706"/>
        <v>2.6418562183696464E-29</v>
      </c>
      <c r="BW308" s="9">
        <f t="shared" si="707"/>
        <v>3.3023202729620534E-29</v>
      </c>
      <c r="BX308" s="9">
        <f t="shared" si="708"/>
        <v>4.127900341202559E-29</v>
      </c>
      <c r="BY308" s="9">
        <f t="shared" si="709"/>
        <v>0</v>
      </c>
      <c r="BZ308" s="9">
        <f t="shared" si="710"/>
        <v>0</v>
      </c>
      <c r="CA308" s="9">
        <f t="shared" si="711"/>
        <v>0</v>
      </c>
      <c r="CB308" s="9">
        <f t="shared" si="712"/>
        <v>0</v>
      </c>
      <c r="CC308" s="9">
        <f t="shared" si="713"/>
        <v>0</v>
      </c>
      <c r="CD308" s="9">
        <f t="shared" si="714"/>
        <v>0</v>
      </c>
      <c r="CE308" s="9">
        <f t="shared" si="715"/>
        <v>0</v>
      </c>
      <c r="CF308" s="9">
        <f t="shared" si="716"/>
        <v>0</v>
      </c>
      <c r="CG308" s="9">
        <f t="shared" si="717"/>
        <v>0</v>
      </c>
      <c r="CH308" s="9">
        <f t="shared" si="718"/>
        <v>0</v>
      </c>
      <c r="CI308" s="9">
        <f t="shared" si="719"/>
        <v>0</v>
      </c>
      <c r="CJ308" s="9">
        <f t="shared" si="720"/>
        <v>4.7075998351883607E-12</v>
      </c>
      <c r="CK308" s="9">
        <f t="shared" si="740"/>
        <v>4.7075998351883607E-12</v>
      </c>
    </row>
    <row r="309" spans="2:89" x14ac:dyDescent="0.2">
      <c r="B309" s="1">
        <f t="shared" si="727"/>
        <v>44158</v>
      </c>
      <c r="C309" s="8">
        <f t="shared" si="721"/>
        <v>42.571428571428569</v>
      </c>
      <c r="D309">
        <f t="shared" si="734"/>
        <v>298</v>
      </c>
      <c r="E309" s="14">
        <f t="shared" si="728"/>
        <v>0.2</v>
      </c>
      <c r="F309" s="3">
        <f t="shared" si="722"/>
        <v>4.0551999668446754</v>
      </c>
      <c r="G309" s="4">
        <f t="shared" si="735"/>
        <v>1.8830399340753459E-11</v>
      </c>
      <c r="I309" s="13">
        <f t="shared" si="736"/>
        <v>4.7075998351883607E-12</v>
      </c>
      <c r="J309" s="13">
        <f t="shared" ref="J309:AC309" si="816">I308*(1-I$8)</f>
        <v>5.6491198022260322E-12</v>
      </c>
      <c r="K309" s="13">
        <f t="shared" si="816"/>
        <v>7.0613997527825383E-12</v>
      </c>
      <c r="L309" s="13">
        <f t="shared" si="816"/>
        <v>8.82674969097817E-12</v>
      </c>
      <c r="M309" s="13">
        <f t="shared" si="816"/>
        <v>1.103343711372271E-11</v>
      </c>
      <c r="N309" s="13">
        <f t="shared" si="816"/>
        <v>1.3791796392153376E-11</v>
      </c>
      <c r="O309" s="13">
        <f t="shared" si="816"/>
        <v>1.7239745490191708E-11</v>
      </c>
      <c r="P309" s="13">
        <f t="shared" si="816"/>
        <v>2.1549681862739614E-11</v>
      </c>
      <c r="Q309" s="13">
        <f t="shared" si="816"/>
        <v>2.6937102328424482E-11</v>
      </c>
      <c r="R309" s="13">
        <f t="shared" si="816"/>
        <v>3.3671377910530554E-11</v>
      </c>
      <c r="S309" s="13">
        <f t="shared" si="816"/>
        <v>4.2089222388163107E-11</v>
      </c>
      <c r="T309" s="13">
        <f t="shared" si="816"/>
        <v>5.2611527985203765E-11</v>
      </c>
      <c r="U309" s="13">
        <f t="shared" si="816"/>
        <v>6.5764409981504513E-11</v>
      </c>
      <c r="V309" s="13">
        <f t="shared" si="816"/>
        <v>8.2205512476880325E-11</v>
      </c>
      <c r="W309" s="13">
        <f t="shared" si="816"/>
        <v>1.0275689059609989E-10</v>
      </c>
      <c r="X309" s="13">
        <f t="shared" si="816"/>
        <v>1.284461132451241E-10</v>
      </c>
      <c r="Y309" s="13">
        <f t="shared" si="816"/>
        <v>1.6055764155640391E-10</v>
      </c>
      <c r="Z309" s="13">
        <f t="shared" si="816"/>
        <v>2.0069705194550298E-10</v>
      </c>
      <c r="AA309" s="13">
        <f t="shared" si="816"/>
        <v>2.5087131493187583E-10</v>
      </c>
      <c r="AB309" s="13">
        <f t="shared" si="816"/>
        <v>3.1358914366484014E-10</v>
      </c>
      <c r="AC309" s="13">
        <f t="shared" si="816"/>
        <v>3.9198642958104297E-10</v>
      </c>
      <c r="AD309" s="13">
        <f t="shared" si="724"/>
        <v>4800000.0000000037</v>
      </c>
      <c r="AE309" s="13">
        <f t="shared" si="738"/>
        <v>4800000.0000000056</v>
      </c>
      <c r="AF309" s="4"/>
      <c r="AG309">
        <f t="shared" si="663"/>
        <v>298</v>
      </c>
      <c r="AH309" s="4"/>
      <c r="AI309" s="4"/>
      <c r="AJ309" s="13">
        <f t="shared" ref="AJ309:BC309" si="817">I308*AI$8</f>
        <v>2.3537999175941803E-13</v>
      </c>
      <c r="AK309" s="13">
        <f t="shared" si="817"/>
        <v>0</v>
      </c>
      <c r="AL309" s="13">
        <f t="shared" si="817"/>
        <v>0</v>
      </c>
      <c r="AM309" s="13">
        <f t="shared" si="817"/>
        <v>0</v>
      </c>
      <c r="AN309" s="13">
        <f t="shared" si="817"/>
        <v>0</v>
      </c>
      <c r="AO309" s="13">
        <f t="shared" si="817"/>
        <v>0</v>
      </c>
      <c r="AP309" s="13">
        <f t="shared" si="817"/>
        <v>0</v>
      </c>
      <c r="AQ309" s="13">
        <f t="shared" si="817"/>
        <v>0</v>
      </c>
      <c r="AR309" s="13">
        <f t="shared" si="817"/>
        <v>0</v>
      </c>
      <c r="AS309" s="13">
        <f t="shared" si="817"/>
        <v>0</v>
      </c>
      <c r="AT309" s="13">
        <f t="shared" si="817"/>
        <v>0</v>
      </c>
      <c r="AU309" s="13">
        <f t="shared" si="817"/>
        <v>0</v>
      </c>
      <c r="AV309" s="13">
        <f t="shared" si="817"/>
        <v>0</v>
      </c>
      <c r="AW309" s="13">
        <f t="shared" si="817"/>
        <v>0</v>
      </c>
      <c r="AX309" s="13">
        <f t="shared" si="817"/>
        <v>0</v>
      </c>
      <c r="AY309" s="13">
        <f t="shared" si="817"/>
        <v>0</v>
      </c>
      <c r="AZ309" s="13">
        <f t="shared" si="817"/>
        <v>0</v>
      </c>
      <c r="BA309" s="13">
        <f t="shared" si="817"/>
        <v>0</v>
      </c>
      <c r="BB309" s="13">
        <f t="shared" si="817"/>
        <v>0</v>
      </c>
      <c r="BC309" s="13">
        <f t="shared" si="817"/>
        <v>0</v>
      </c>
      <c r="BD309" s="13">
        <f t="shared" si="731"/>
        <v>0</v>
      </c>
      <c r="BE309" s="13">
        <f t="shared" si="732"/>
        <v>2.3537999175941803E-13</v>
      </c>
      <c r="BF309" s="13">
        <f t="shared" si="733"/>
        <v>200000.00000000009</v>
      </c>
      <c r="BG309" s="4">
        <f t="shared" si="697"/>
        <v>5000000.0000000056</v>
      </c>
      <c r="BH309" s="4">
        <f t="shared" si="749"/>
        <v>1.0000000000000002</v>
      </c>
      <c r="BI309" s="4">
        <f t="shared" si="726"/>
        <v>3.9999999999999973</v>
      </c>
      <c r="BJ309" s="4"/>
      <c r="BK309" s="4">
        <f t="shared" si="693"/>
        <v>5000000.0000000056</v>
      </c>
      <c r="BM309">
        <f t="shared" si="694"/>
        <v>298</v>
      </c>
      <c r="BN309" s="11">
        <f t="shared" si="698"/>
        <v>3.9229998626569658E-18</v>
      </c>
      <c r="BO309" s="9">
        <f t="shared" si="699"/>
        <v>3.693582701377579E-30</v>
      </c>
      <c r="BP309" s="9">
        <f t="shared" si="700"/>
        <v>4.4322992416530946E-30</v>
      </c>
      <c r="BQ309" s="9">
        <f t="shared" si="701"/>
        <v>5.5403740520663663E-30</v>
      </c>
      <c r="BR309" s="9">
        <f t="shared" si="702"/>
        <v>6.9254675650829553E-30</v>
      </c>
      <c r="BS309" s="9">
        <f t="shared" si="703"/>
        <v>8.6568344563536924E-30</v>
      </c>
      <c r="BT309" s="9">
        <f t="shared" si="704"/>
        <v>1.0821043070442106E-29</v>
      </c>
      <c r="BU309" s="9">
        <f t="shared" si="705"/>
        <v>1.3526303838052623E-29</v>
      </c>
      <c r="BV309" s="9">
        <f t="shared" si="706"/>
        <v>1.6907879797565764E-29</v>
      </c>
      <c r="BW309" s="9">
        <f t="shared" si="707"/>
        <v>2.1134849746957178E-29</v>
      </c>
      <c r="BX309" s="9">
        <f t="shared" si="708"/>
        <v>2.6418562183696431E-29</v>
      </c>
      <c r="BY309" s="9">
        <f t="shared" si="709"/>
        <v>0</v>
      </c>
      <c r="BZ309" s="9">
        <f t="shared" si="710"/>
        <v>0</v>
      </c>
      <c r="CA309" s="9">
        <f t="shared" si="711"/>
        <v>0</v>
      </c>
      <c r="CB309" s="9">
        <f t="shared" si="712"/>
        <v>0</v>
      </c>
      <c r="CC309" s="9">
        <f t="shared" si="713"/>
        <v>0</v>
      </c>
      <c r="CD309" s="9">
        <f t="shared" si="714"/>
        <v>0</v>
      </c>
      <c r="CE309" s="9">
        <f t="shared" si="715"/>
        <v>0</v>
      </c>
      <c r="CF309" s="9">
        <f t="shared" si="716"/>
        <v>0</v>
      </c>
      <c r="CG309" s="9">
        <f t="shared" si="717"/>
        <v>0</v>
      </c>
      <c r="CH309" s="9">
        <f t="shared" si="718"/>
        <v>0</v>
      </c>
      <c r="CI309" s="9">
        <f t="shared" si="719"/>
        <v>0</v>
      </c>
      <c r="CJ309" s="9">
        <f t="shared" si="720"/>
        <v>3.76607986815069E-12</v>
      </c>
      <c r="CK309" s="9">
        <f t="shared" si="740"/>
        <v>3.76607986815069E-12</v>
      </c>
    </row>
    <row r="310" spans="2:89" x14ac:dyDescent="0.2">
      <c r="B310" s="1">
        <f t="shared" si="727"/>
        <v>44159</v>
      </c>
      <c r="C310" s="8">
        <f t="shared" si="721"/>
        <v>42.714285714285715</v>
      </c>
      <c r="D310">
        <f t="shared" si="734"/>
        <v>299</v>
      </c>
      <c r="E310" s="14">
        <f t="shared" si="728"/>
        <v>0.2</v>
      </c>
      <c r="F310" s="3">
        <f t="shared" si="722"/>
        <v>4.0551999668446754</v>
      </c>
      <c r="G310" s="4">
        <f t="shared" si="735"/>
        <v>1.506431947260277E-11</v>
      </c>
      <c r="I310" s="13">
        <f t="shared" si="736"/>
        <v>3.76607986815069E-12</v>
      </c>
      <c r="J310" s="13">
        <f t="shared" ref="J310:AC310" si="818">I309*(1-I$8)</f>
        <v>4.5192958417808264E-12</v>
      </c>
      <c r="K310" s="13">
        <f t="shared" si="818"/>
        <v>5.6491198022260322E-12</v>
      </c>
      <c r="L310" s="13">
        <f t="shared" si="818"/>
        <v>7.0613997527825383E-12</v>
      </c>
      <c r="M310" s="13">
        <f t="shared" si="818"/>
        <v>8.82674969097817E-12</v>
      </c>
      <c r="N310" s="13">
        <f t="shared" si="818"/>
        <v>1.103343711372271E-11</v>
      </c>
      <c r="O310" s="13">
        <f t="shared" si="818"/>
        <v>1.3791796392153376E-11</v>
      </c>
      <c r="P310" s="13">
        <f t="shared" si="818"/>
        <v>1.7239745490191708E-11</v>
      </c>
      <c r="Q310" s="13">
        <f t="shared" si="818"/>
        <v>2.1549681862739614E-11</v>
      </c>
      <c r="R310" s="13">
        <f t="shared" si="818"/>
        <v>2.6937102328424482E-11</v>
      </c>
      <c r="S310" s="13">
        <f t="shared" si="818"/>
        <v>3.3671377910530554E-11</v>
      </c>
      <c r="T310" s="13">
        <f t="shared" si="818"/>
        <v>4.2089222388163107E-11</v>
      </c>
      <c r="U310" s="13">
        <f t="shared" si="818"/>
        <v>5.2611527985203765E-11</v>
      </c>
      <c r="V310" s="13">
        <f t="shared" si="818"/>
        <v>6.5764409981504513E-11</v>
      </c>
      <c r="W310" s="13">
        <f t="shared" si="818"/>
        <v>8.2205512476880325E-11</v>
      </c>
      <c r="X310" s="13">
        <f t="shared" si="818"/>
        <v>1.0275689059609989E-10</v>
      </c>
      <c r="Y310" s="13">
        <f t="shared" si="818"/>
        <v>1.284461132451241E-10</v>
      </c>
      <c r="Z310" s="13">
        <f t="shared" si="818"/>
        <v>1.6055764155640391E-10</v>
      </c>
      <c r="AA310" s="13">
        <f t="shared" si="818"/>
        <v>2.0069705194550298E-10</v>
      </c>
      <c r="AB310" s="13">
        <f t="shared" si="818"/>
        <v>2.5087131493187583E-10</v>
      </c>
      <c r="AC310" s="13">
        <f t="shared" si="818"/>
        <v>3.1358914366484014E-10</v>
      </c>
      <c r="AD310" s="13">
        <f t="shared" si="724"/>
        <v>4800000.0000000037</v>
      </c>
      <c r="AE310" s="13">
        <f t="shared" si="738"/>
        <v>4800000.0000000056</v>
      </c>
      <c r="AF310" s="4"/>
      <c r="AG310">
        <f t="shared" si="663"/>
        <v>299</v>
      </c>
      <c r="AH310" s="4"/>
      <c r="AI310" s="4"/>
      <c r="AJ310" s="13">
        <f t="shared" ref="AJ310:BC310" si="819">I309*AI$8</f>
        <v>1.8830399340753443E-13</v>
      </c>
      <c r="AK310" s="13">
        <f t="shared" si="819"/>
        <v>0</v>
      </c>
      <c r="AL310" s="13">
        <f t="shared" si="819"/>
        <v>0</v>
      </c>
      <c r="AM310" s="13">
        <f t="shared" si="819"/>
        <v>0</v>
      </c>
      <c r="AN310" s="13">
        <f t="shared" si="819"/>
        <v>0</v>
      </c>
      <c r="AO310" s="13">
        <f t="shared" si="819"/>
        <v>0</v>
      </c>
      <c r="AP310" s="13">
        <f t="shared" si="819"/>
        <v>0</v>
      </c>
      <c r="AQ310" s="13">
        <f t="shared" si="819"/>
        <v>0</v>
      </c>
      <c r="AR310" s="13">
        <f t="shared" si="819"/>
        <v>0</v>
      </c>
      <c r="AS310" s="13">
        <f t="shared" si="819"/>
        <v>0</v>
      </c>
      <c r="AT310" s="13">
        <f t="shared" si="819"/>
        <v>0</v>
      </c>
      <c r="AU310" s="13">
        <f t="shared" si="819"/>
        <v>0</v>
      </c>
      <c r="AV310" s="13">
        <f t="shared" si="819"/>
        <v>0</v>
      </c>
      <c r="AW310" s="13">
        <f t="shared" si="819"/>
        <v>0</v>
      </c>
      <c r="AX310" s="13">
        <f t="shared" si="819"/>
        <v>0</v>
      </c>
      <c r="AY310" s="13">
        <f t="shared" si="819"/>
        <v>0</v>
      </c>
      <c r="AZ310" s="13">
        <f t="shared" si="819"/>
        <v>0</v>
      </c>
      <c r="BA310" s="13">
        <f t="shared" si="819"/>
        <v>0</v>
      </c>
      <c r="BB310" s="13">
        <f t="shared" si="819"/>
        <v>0</v>
      </c>
      <c r="BC310" s="13">
        <f t="shared" si="819"/>
        <v>0</v>
      </c>
      <c r="BD310" s="13">
        <f t="shared" si="731"/>
        <v>0</v>
      </c>
      <c r="BE310" s="13">
        <f t="shared" si="732"/>
        <v>1.8830399340753443E-13</v>
      </c>
      <c r="BF310" s="13">
        <f t="shared" si="733"/>
        <v>200000.00000000009</v>
      </c>
      <c r="BG310" s="4">
        <f t="shared" si="697"/>
        <v>5000000.0000000056</v>
      </c>
      <c r="BH310" s="4">
        <f t="shared" si="749"/>
        <v>1.0000000000000002</v>
      </c>
      <c r="BI310" s="4">
        <f t="shared" si="726"/>
        <v>3.9999999999999973</v>
      </c>
      <c r="BJ310" s="4"/>
      <c r="BK310" s="4">
        <f t="shared" si="693"/>
        <v>5000000.0000000056</v>
      </c>
      <c r="BM310">
        <f t="shared" si="694"/>
        <v>299</v>
      </c>
      <c r="BN310" s="11">
        <f t="shared" si="698"/>
        <v>3.1383998901255732E-18</v>
      </c>
      <c r="BO310" s="9">
        <f t="shared" si="699"/>
        <v>2.3638929288816516E-30</v>
      </c>
      <c r="BP310" s="9">
        <f t="shared" si="700"/>
        <v>2.8366715146579815E-30</v>
      </c>
      <c r="BQ310" s="9">
        <f t="shared" si="701"/>
        <v>3.5458393933224764E-30</v>
      </c>
      <c r="BR310" s="9">
        <f t="shared" si="702"/>
        <v>4.4322992416530939E-30</v>
      </c>
      <c r="BS310" s="9">
        <f t="shared" si="703"/>
        <v>5.5403740520663656E-30</v>
      </c>
      <c r="BT310" s="9">
        <f t="shared" si="704"/>
        <v>6.9254675650829553E-30</v>
      </c>
      <c r="BU310" s="9">
        <f t="shared" si="705"/>
        <v>8.6568344563536868E-30</v>
      </c>
      <c r="BV310" s="9">
        <f t="shared" si="706"/>
        <v>1.0821043070442101E-29</v>
      </c>
      <c r="BW310" s="9">
        <f t="shared" si="707"/>
        <v>1.3526303838052612E-29</v>
      </c>
      <c r="BX310" s="9">
        <f t="shared" si="708"/>
        <v>1.6907879797565744E-29</v>
      </c>
      <c r="BY310" s="9">
        <f t="shared" si="709"/>
        <v>0</v>
      </c>
      <c r="BZ310" s="9">
        <f t="shared" si="710"/>
        <v>0</v>
      </c>
      <c r="CA310" s="9">
        <f t="shared" si="711"/>
        <v>0</v>
      </c>
      <c r="CB310" s="9">
        <f t="shared" si="712"/>
        <v>0</v>
      </c>
      <c r="CC310" s="9">
        <f t="shared" si="713"/>
        <v>0</v>
      </c>
      <c r="CD310" s="9">
        <f t="shared" si="714"/>
        <v>0</v>
      </c>
      <c r="CE310" s="9">
        <f t="shared" si="715"/>
        <v>0</v>
      </c>
      <c r="CF310" s="9">
        <f t="shared" si="716"/>
        <v>0</v>
      </c>
      <c r="CG310" s="9">
        <f t="shared" si="717"/>
        <v>0</v>
      </c>
      <c r="CH310" s="9">
        <f t="shared" si="718"/>
        <v>0</v>
      </c>
      <c r="CI310" s="9">
        <f t="shared" si="719"/>
        <v>0</v>
      </c>
      <c r="CJ310" s="9">
        <f t="shared" si="720"/>
        <v>3.0128638945205528E-12</v>
      </c>
      <c r="CK310" s="9">
        <f t="shared" si="740"/>
        <v>3.0128638945205528E-12</v>
      </c>
    </row>
    <row r="311" spans="2:89" x14ac:dyDescent="0.2">
      <c r="B311" s="1">
        <f t="shared" si="727"/>
        <v>44160</v>
      </c>
      <c r="C311" s="8">
        <f t="shared" si="721"/>
        <v>42.857142857142854</v>
      </c>
      <c r="D311">
        <f t="shared" si="734"/>
        <v>300</v>
      </c>
      <c r="E311" s="14">
        <f t="shared" si="728"/>
        <v>0.2</v>
      </c>
      <c r="F311" s="3">
        <f t="shared" si="722"/>
        <v>4.0551999668446754</v>
      </c>
      <c r="G311" s="4">
        <f t="shared" si="735"/>
        <v>1.2051455578082218E-11</v>
      </c>
      <c r="I311" s="13">
        <f t="shared" si="736"/>
        <v>3.0128638945205528E-12</v>
      </c>
      <c r="J311" s="13">
        <f t="shared" ref="J311:AC311" si="820">I310*(1-I$8)</f>
        <v>3.6154366734246623E-12</v>
      </c>
      <c r="K311" s="13">
        <f t="shared" si="820"/>
        <v>4.5192958417808264E-12</v>
      </c>
      <c r="L311" s="13">
        <f t="shared" si="820"/>
        <v>5.6491198022260322E-12</v>
      </c>
      <c r="M311" s="13">
        <f t="shared" si="820"/>
        <v>7.0613997527825383E-12</v>
      </c>
      <c r="N311" s="13">
        <f t="shared" si="820"/>
        <v>8.82674969097817E-12</v>
      </c>
      <c r="O311" s="13">
        <f t="shared" si="820"/>
        <v>1.103343711372271E-11</v>
      </c>
      <c r="P311" s="13">
        <f t="shared" si="820"/>
        <v>1.3791796392153376E-11</v>
      </c>
      <c r="Q311" s="13">
        <f t="shared" si="820"/>
        <v>1.7239745490191708E-11</v>
      </c>
      <c r="R311" s="13">
        <f t="shared" si="820"/>
        <v>2.1549681862739614E-11</v>
      </c>
      <c r="S311" s="13">
        <f t="shared" si="820"/>
        <v>2.6937102328424482E-11</v>
      </c>
      <c r="T311" s="13">
        <f t="shared" si="820"/>
        <v>3.3671377910530554E-11</v>
      </c>
      <c r="U311" s="13">
        <f t="shared" si="820"/>
        <v>4.2089222388163107E-11</v>
      </c>
      <c r="V311" s="13">
        <f t="shared" si="820"/>
        <v>5.2611527985203765E-11</v>
      </c>
      <c r="W311" s="13">
        <f t="shared" si="820"/>
        <v>6.5764409981504513E-11</v>
      </c>
      <c r="X311" s="13">
        <f t="shared" si="820"/>
        <v>8.2205512476880325E-11</v>
      </c>
      <c r="Y311" s="13">
        <f t="shared" si="820"/>
        <v>1.0275689059609989E-10</v>
      </c>
      <c r="Z311" s="13">
        <f t="shared" si="820"/>
        <v>1.284461132451241E-10</v>
      </c>
      <c r="AA311" s="13">
        <f t="shared" si="820"/>
        <v>1.6055764155640391E-10</v>
      </c>
      <c r="AB311" s="13">
        <f t="shared" si="820"/>
        <v>2.0069705194550298E-10</v>
      </c>
      <c r="AC311" s="13">
        <f t="shared" si="820"/>
        <v>2.5087131493187583E-10</v>
      </c>
      <c r="AD311" s="13">
        <f t="shared" si="724"/>
        <v>4800000.0000000037</v>
      </c>
      <c r="AE311" s="13">
        <f t="shared" si="738"/>
        <v>4800000.0000000047</v>
      </c>
      <c r="AF311" s="4"/>
      <c r="AG311">
        <f t="shared" si="663"/>
        <v>300</v>
      </c>
      <c r="AH311" s="4"/>
      <c r="AI311" s="4"/>
      <c r="AJ311" s="13">
        <f t="shared" ref="AJ311:BC311" si="821">I310*AI$8</f>
        <v>1.5064319472602761E-13</v>
      </c>
      <c r="AK311" s="13">
        <f t="shared" si="821"/>
        <v>0</v>
      </c>
      <c r="AL311" s="13">
        <f t="shared" si="821"/>
        <v>0</v>
      </c>
      <c r="AM311" s="13">
        <f t="shared" si="821"/>
        <v>0</v>
      </c>
      <c r="AN311" s="13">
        <f t="shared" si="821"/>
        <v>0</v>
      </c>
      <c r="AO311" s="13">
        <f t="shared" si="821"/>
        <v>0</v>
      </c>
      <c r="AP311" s="13">
        <f t="shared" si="821"/>
        <v>0</v>
      </c>
      <c r="AQ311" s="13">
        <f t="shared" si="821"/>
        <v>0</v>
      </c>
      <c r="AR311" s="13">
        <f t="shared" si="821"/>
        <v>0</v>
      </c>
      <c r="AS311" s="13">
        <f t="shared" si="821"/>
        <v>0</v>
      </c>
      <c r="AT311" s="13">
        <f t="shared" si="821"/>
        <v>0</v>
      </c>
      <c r="AU311" s="13">
        <f t="shared" si="821"/>
        <v>0</v>
      </c>
      <c r="AV311" s="13">
        <f t="shared" si="821"/>
        <v>0</v>
      </c>
      <c r="AW311" s="13">
        <f t="shared" si="821"/>
        <v>0</v>
      </c>
      <c r="AX311" s="13">
        <f t="shared" si="821"/>
        <v>0</v>
      </c>
      <c r="AY311" s="13">
        <f t="shared" si="821"/>
        <v>0</v>
      </c>
      <c r="AZ311" s="13">
        <f t="shared" si="821"/>
        <v>0</v>
      </c>
      <c r="BA311" s="13">
        <f t="shared" si="821"/>
        <v>0</v>
      </c>
      <c r="BB311" s="13">
        <f t="shared" si="821"/>
        <v>0</v>
      </c>
      <c r="BC311" s="13">
        <f t="shared" si="821"/>
        <v>0</v>
      </c>
      <c r="BD311" s="13">
        <f t="shared" si="731"/>
        <v>0</v>
      </c>
      <c r="BE311" s="13">
        <f t="shared" si="732"/>
        <v>1.5064319472602761E-13</v>
      </c>
      <c r="BF311" s="13">
        <f t="shared" si="733"/>
        <v>200000.00000000009</v>
      </c>
      <c r="BG311" s="4">
        <f t="shared" si="697"/>
        <v>5000000.0000000047</v>
      </c>
      <c r="BH311" s="4">
        <f t="shared" si="749"/>
        <v>1</v>
      </c>
      <c r="BI311" s="4">
        <f t="shared" si="726"/>
        <v>3.9999999999999982</v>
      </c>
      <c r="BJ311" s="4"/>
      <c r="BK311" s="4">
        <f t="shared" si="693"/>
        <v>5000000.0000000047</v>
      </c>
      <c r="BM311">
        <f t="shared" si="694"/>
        <v>300</v>
      </c>
      <c r="BN311" s="11">
        <f t="shared" si="698"/>
        <v>2.5107199121004598E-18</v>
      </c>
      <c r="BO311" s="9">
        <f t="shared" si="699"/>
        <v>1.5128914744842585E-30</v>
      </c>
      <c r="BP311" s="9">
        <f t="shared" si="700"/>
        <v>1.8154697693811094E-30</v>
      </c>
      <c r="BQ311" s="9">
        <f t="shared" si="701"/>
        <v>2.2693372117263862E-30</v>
      </c>
      <c r="BR311" s="9">
        <f t="shared" si="702"/>
        <v>2.8366715146579825E-30</v>
      </c>
      <c r="BS311" s="9">
        <f t="shared" si="703"/>
        <v>3.5458393933224764E-30</v>
      </c>
      <c r="BT311" s="9">
        <f t="shared" si="704"/>
        <v>4.4322992416530946E-30</v>
      </c>
      <c r="BU311" s="9">
        <f t="shared" si="705"/>
        <v>5.540374052066367E-30</v>
      </c>
      <c r="BV311" s="9">
        <f t="shared" si="706"/>
        <v>6.9254675650829525E-30</v>
      </c>
      <c r="BW311" s="9">
        <f t="shared" si="707"/>
        <v>8.656834456353684E-30</v>
      </c>
      <c r="BX311" s="9">
        <f t="shared" si="708"/>
        <v>1.0821043070442095E-29</v>
      </c>
      <c r="BY311" s="9">
        <f t="shared" si="709"/>
        <v>0</v>
      </c>
      <c r="BZ311" s="9">
        <f t="shared" si="710"/>
        <v>0</v>
      </c>
      <c r="CA311" s="9">
        <f t="shared" si="711"/>
        <v>0</v>
      </c>
      <c r="CB311" s="9">
        <f t="shared" si="712"/>
        <v>0</v>
      </c>
      <c r="CC311" s="9">
        <f t="shared" si="713"/>
        <v>0</v>
      </c>
      <c r="CD311" s="9">
        <f t="shared" si="714"/>
        <v>0</v>
      </c>
      <c r="CE311" s="9">
        <f t="shared" si="715"/>
        <v>0</v>
      </c>
      <c r="CF311" s="9">
        <f t="shared" si="716"/>
        <v>0</v>
      </c>
      <c r="CG311" s="9">
        <f t="shared" si="717"/>
        <v>0</v>
      </c>
      <c r="CH311" s="9">
        <f t="shared" si="718"/>
        <v>0</v>
      </c>
      <c r="CI311" s="9">
        <f t="shared" si="719"/>
        <v>0</v>
      </c>
      <c r="CJ311" s="9">
        <f t="shared" si="720"/>
        <v>2.4102911156164434E-12</v>
      </c>
      <c r="CK311" s="9">
        <f t="shared" si="740"/>
        <v>2.4102911156164434E-12</v>
      </c>
    </row>
    <row r="312" spans="2:89" x14ac:dyDescent="0.2">
      <c r="B312" s="1">
        <f t="shared" si="727"/>
        <v>44161</v>
      </c>
      <c r="C312" s="8">
        <f t="shared" si="721"/>
        <v>43</v>
      </c>
      <c r="D312">
        <f t="shared" si="734"/>
        <v>301</v>
      </c>
      <c r="E312" s="14">
        <f t="shared" si="728"/>
        <v>0.2</v>
      </c>
      <c r="F312" s="3">
        <f t="shared" si="722"/>
        <v>4.0551999668446754</v>
      </c>
      <c r="G312" s="4">
        <f t="shared" si="735"/>
        <v>9.6411644624657736E-12</v>
      </c>
      <c r="I312" s="13">
        <f t="shared" si="736"/>
        <v>2.4102911156164434E-12</v>
      </c>
      <c r="J312" s="13">
        <f t="shared" ref="J312:AC312" si="822">I311*(1-I$8)</f>
        <v>2.8923493387397308E-12</v>
      </c>
      <c r="K312" s="13">
        <f t="shared" si="822"/>
        <v>3.6154366734246623E-12</v>
      </c>
      <c r="L312" s="13">
        <f t="shared" si="822"/>
        <v>4.5192958417808264E-12</v>
      </c>
      <c r="M312" s="13">
        <f t="shared" si="822"/>
        <v>5.6491198022260322E-12</v>
      </c>
      <c r="N312" s="13">
        <f t="shared" si="822"/>
        <v>7.0613997527825383E-12</v>
      </c>
      <c r="O312" s="13">
        <f t="shared" si="822"/>
        <v>8.82674969097817E-12</v>
      </c>
      <c r="P312" s="13">
        <f t="shared" si="822"/>
        <v>1.103343711372271E-11</v>
      </c>
      <c r="Q312" s="13">
        <f t="shared" si="822"/>
        <v>1.3791796392153376E-11</v>
      </c>
      <c r="R312" s="13">
        <f t="shared" si="822"/>
        <v>1.7239745490191708E-11</v>
      </c>
      <c r="S312" s="13">
        <f t="shared" si="822"/>
        <v>2.1549681862739614E-11</v>
      </c>
      <c r="T312" s="13">
        <f t="shared" si="822"/>
        <v>2.6937102328424482E-11</v>
      </c>
      <c r="U312" s="13">
        <f t="shared" si="822"/>
        <v>3.3671377910530554E-11</v>
      </c>
      <c r="V312" s="13">
        <f t="shared" si="822"/>
        <v>4.2089222388163107E-11</v>
      </c>
      <c r="W312" s="13">
        <f t="shared" si="822"/>
        <v>5.2611527985203765E-11</v>
      </c>
      <c r="X312" s="13">
        <f t="shared" si="822"/>
        <v>6.5764409981504513E-11</v>
      </c>
      <c r="Y312" s="13">
        <f t="shared" si="822"/>
        <v>8.2205512476880325E-11</v>
      </c>
      <c r="Z312" s="13">
        <f t="shared" si="822"/>
        <v>1.0275689059609989E-10</v>
      </c>
      <c r="AA312" s="13">
        <f t="shared" si="822"/>
        <v>1.284461132451241E-10</v>
      </c>
      <c r="AB312" s="13">
        <f t="shared" si="822"/>
        <v>1.6055764155640391E-10</v>
      </c>
      <c r="AC312" s="13">
        <f t="shared" si="822"/>
        <v>2.0069705194550298E-10</v>
      </c>
      <c r="AD312" s="13">
        <f t="shared" si="724"/>
        <v>4800000.0000000037</v>
      </c>
      <c r="AE312" s="13">
        <f t="shared" si="738"/>
        <v>4800000.0000000047</v>
      </c>
      <c r="AF312" s="4"/>
      <c r="AG312">
        <f t="shared" si="663"/>
        <v>301</v>
      </c>
      <c r="AH312" s="4"/>
      <c r="AI312" s="4"/>
      <c r="AJ312" s="13">
        <f t="shared" ref="AJ312:BC312" si="823">I311*AI$8</f>
        <v>1.2051455578082212E-13</v>
      </c>
      <c r="AK312" s="13">
        <f t="shared" si="823"/>
        <v>0</v>
      </c>
      <c r="AL312" s="13">
        <f t="shared" si="823"/>
        <v>0</v>
      </c>
      <c r="AM312" s="13">
        <f t="shared" si="823"/>
        <v>0</v>
      </c>
      <c r="AN312" s="13">
        <f t="shared" si="823"/>
        <v>0</v>
      </c>
      <c r="AO312" s="13">
        <f t="shared" si="823"/>
        <v>0</v>
      </c>
      <c r="AP312" s="13">
        <f t="shared" si="823"/>
        <v>0</v>
      </c>
      <c r="AQ312" s="13">
        <f t="shared" si="823"/>
        <v>0</v>
      </c>
      <c r="AR312" s="13">
        <f t="shared" si="823"/>
        <v>0</v>
      </c>
      <c r="AS312" s="13">
        <f t="shared" si="823"/>
        <v>0</v>
      </c>
      <c r="AT312" s="13">
        <f t="shared" si="823"/>
        <v>0</v>
      </c>
      <c r="AU312" s="13">
        <f t="shared" si="823"/>
        <v>0</v>
      </c>
      <c r="AV312" s="13">
        <f t="shared" si="823"/>
        <v>0</v>
      </c>
      <c r="AW312" s="13">
        <f t="shared" si="823"/>
        <v>0</v>
      </c>
      <c r="AX312" s="13">
        <f t="shared" si="823"/>
        <v>0</v>
      </c>
      <c r="AY312" s="13">
        <f t="shared" si="823"/>
        <v>0</v>
      </c>
      <c r="AZ312" s="13">
        <f t="shared" si="823"/>
        <v>0</v>
      </c>
      <c r="BA312" s="13">
        <f t="shared" si="823"/>
        <v>0</v>
      </c>
      <c r="BB312" s="13">
        <f t="shared" si="823"/>
        <v>0</v>
      </c>
      <c r="BC312" s="13">
        <f t="shared" si="823"/>
        <v>0</v>
      </c>
      <c r="BD312" s="13">
        <f t="shared" si="731"/>
        <v>0</v>
      </c>
      <c r="BE312" s="13">
        <f t="shared" si="732"/>
        <v>1.2051455578082212E-13</v>
      </c>
      <c r="BF312" s="13">
        <f t="shared" si="733"/>
        <v>200000.00000000009</v>
      </c>
      <c r="BG312" s="4">
        <f t="shared" si="697"/>
        <v>5000000.0000000047</v>
      </c>
      <c r="BH312" s="4">
        <f t="shared" si="749"/>
        <v>1</v>
      </c>
      <c r="BI312" s="4">
        <f t="shared" si="726"/>
        <v>3.9999999999999982</v>
      </c>
      <c r="BJ312" s="4"/>
      <c r="BK312" s="4">
        <f t="shared" si="693"/>
        <v>5000000.0000000047</v>
      </c>
      <c r="BM312">
        <f t="shared" si="694"/>
        <v>301</v>
      </c>
      <c r="BN312" s="11">
        <f t="shared" si="698"/>
        <v>2.0085759296803677E-18</v>
      </c>
      <c r="BO312" s="9">
        <f t="shared" si="699"/>
        <v>9.6825054366992573E-31</v>
      </c>
      <c r="BP312" s="9">
        <f t="shared" si="700"/>
        <v>1.1619006524039103E-30</v>
      </c>
      <c r="BQ312" s="9">
        <f t="shared" si="701"/>
        <v>1.4523758155048875E-30</v>
      </c>
      <c r="BR312" s="9">
        <f t="shared" si="702"/>
        <v>1.8154697693811087E-30</v>
      </c>
      <c r="BS312" s="9">
        <f t="shared" si="703"/>
        <v>2.2693372117263858E-30</v>
      </c>
      <c r="BT312" s="9">
        <f t="shared" si="704"/>
        <v>2.8366715146579811E-30</v>
      </c>
      <c r="BU312" s="9">
        <f t="shared" si="705"/>
        <v>3.5458393933224757E-30</v>
      </c>
      <c r="BV312" s="9">
        <f t="shared" si="706"/>
        <v>4.4322992416530932E-30</v>
      </c>
      <c r="BW312" s="9">
        <f t="shared" si="707"/>
        <v>5.5403740520663621E-30</v>
      </c>
      <c r="BX312" s="9">
        <f t="shared" si="708"/>
        <v>6.9254675650829469E-30</v>
      </c>
      <c r="BY312" s="9">
        <f t="shared" si="709"/>
        <v>0</v>
      </c>
      <c r="BZ312" s="9">
        <f t="shared" si="710"/>
        <v>0</v>
      </c>
      <c r="CA312" s="9">
        <f t="shared" si="711"/>
        <v>0</v>
      </c>
      <c r="CB312" s="9">
        <f t="shared" si="712"/>
        <v>0</v>
      </c>
      <c r="CC312" s="9">
        <f t="shared" si="713"/>
        <v>0</v>
      </c>
      <c r="CD312" s="9">
        <f t="shared" si="714"/>
        <v>0</v>
      </c>
      <c r="CE312" s="9">
        <f t="shared" si="715"/>
        <v>0</v>
      </c>
      <c r="CF312" s="9">
        <f t="shared" si="716"/>
        <v>0</v>
      </c>
      <c r="CG312" s="9">
        <f t="shared" si="717"/>
        <v>0</v>
      </c>
      <c r="CH312" s="9">
        <f t="shared" si="718"/>
        <v>0</v>
      </c>
      <c r="CI312" s="9">
        <f t="shared" si="719"/>
        <v>0</v>
      </c>
      <c r="CJ312" s="9">
        <f t="shared" si="720"/>
        <v>1.9282328924931548E-12</v>
      </c>
      <c r="CK312" s="9">
        <f t="shared" si="740"/>
        <v>1.9282328924931548E-12</v>
      </c>
    </row>
    <row r="313" spans="2:89" x14ac:dyDescent="0.2">
      <c r="B313" s="1">
        <f t="shared" si="727"/>
        <v>44162</v>
      </c>
      <c r="C313" s="8">
        <f t="shared" si="721"/>
        <v>43.142857142857146</v>
      </c>
      <c r="D313">
        <f t="shared" si="734"/>
        <v>302</v>
      </c>
      <c r="E313" s="14">
        <f t="shared" si="728"/>
        <v>0.2</v>
      </c>
      <c r="F313" s="3">
        <f t="shared" si="722"/>
        <v>4.0551999668446754</v>
      </c>
      <c r="G313" s="4">
        <f t="shared" si="735"/>
        <v>7.7129315699726192E-12</v>
      </c>
      <c r="I313" s="13">
        <f t="shared" si="736"/>
        <v>1.9282328924931548E-12</v>
      </c>
      <c r="J313" s="13">
        <f t="shared" ref="J313:AC313" si="824">I312*(1-I$8)</f>
        <v>2.3138794709917856E-12</v>
      </c>
      <c r="K313" s="13">
        <f t="shared" si="824"/>
        <v>2.8923493387397308E-12</v>
      </c>
      <c r="L313" s="13">
        <f t="shared" si="824"/>
        <v>3.6154366734246623E-12</v>
      </c>
      <c r="M313" s="13">
        <f t="shared" si="824"/>
        <v>4.5192958417808264E-12</v>
      </c>
      <c r="N313" s="13">
        <f t="shared" si="824"/>
        <v>5.6491198022260322E-12</v>
      </c>
      <c r="O313" s="13">
        <f t="shared" si="824"/>
        <v>7.0613997527825383E-12</v>
      </c>
      <c r="P313" s="13">
        <f t="shared" si="824"/>
        <v>8.82674969097817E-12</v>
      </c>
      <c r="Q313" s="13">
        <f t="shared" si="824"/>
        <v>1.103343711372271E-11</v>
      </c>
      <c r="R313" s="13">
        <f t="shared" si="824"/>
        <v>1.3791796392153376E-11</v>
      </c>
      <c r="S313" s="13">
        <f t="shared" si="824"/>
        <v>1.7239745490191708E-11</v>
      </c>
      <c r="T313" s="13">
        <f t="shared" si="824"/>
        <v>2.1549681862739614E-11</v>
      </c>
      <c r="U313" s="13">
        <f t="shared" si="824"/>
        <v>2.6937102328424482E-11</v>
      </c>
      <c r="V313" s="13">
        <f t="shared" si="824"/>
        <v>3.3671377910530554E-11</v>
      </c>
      <c r="W313" s="13">
        <f t="shared" si="824"/>
        <v>4.2089222388163107E-11</v>
      </c>
      <c r="X313" s="13">
        <f t="shared" si="824"/>
        <v>5.2611527985203765E-11</v>
      </c>
      <c r="Y313" s="13">
        <f t="shared" si="824"/>
        <v>6.5764409981504513E-11</v>
      </c>
      <c r="Z313" s="13">
        <f t="shared" si="824"/>
        <v>8.2205512476880325E-11</v>
      </c>
      <c r="AA313" s="13">
        <f t="shared" si="824"/>
        <v>1.0275689059609989E-10</v>
      </c>
      <c r="AB313" s="13">
        <f t="shared" si="824"/>
        <v>1.284461132451241E-10</v>
      </c>
      <c r="AC313" s="13">
        <f t="shared" si="824"/>
        <v>1.6055764155640391E-10</v>
      </c>
      <c r="AD313" s="13">
        <f t="shared" si="724"/>
        <v>4800000.0000000037</v>
      </c>
      <c r="AE313" s="13">
        <f t="shared" si="738"/>
        <v>4800000.0000000047</v>
      </c>
      <c r="AF313" s="4"/>
      <c r="AG313">
        <f t="shared" si="663"/>
        <v>302</v>
      </c>
      <c r="AH313" s="4"/>
      <c r="AI313" s="4"/>
      <c r="AJ313" s="13">
        <f t="shared" ref="AJ313:BC313" si="825">I312*AI$8</f>
        <v>9.6411644624657738E-14</v>
      </c>
      <c r="AK313" s="13">
        <f t="shared" si="825"/>
        <v>0</v>
      </c>
      <c r="AL313" s="13">
        <f t="shared" si="825"/>
        <v>0</v>
      </c>
      <c r="AM313" s="13">
        <f t="shared" si="825"/>
        <v>0</v>
      </c>
      <c r="AN313" s="13">
        <f t="shared" si="825"/>
        <v>0</v>
      </c>
      <c r="AO313" s="13">
        <f t="shared" si="825"/>
        <v>0</v>
      </c>
      <c r="AP313" s="13">
        <f t="shared" si="825"/>
        <v>0</v>
      </c>
      <c r="AQ313" s="13">
        <f t="shared" si="825"/>
        <v>0</v>
      </c>
      <c r="AR313" s="13">
        <f t="shared" si="825"/>
        <v>0</v>
      </c>
      <c r="AS313" s="13">
        <f t="shared" si="825"/>
        <v>0</v>
      </c>
      <c r="AT313" s="13">
        <f t="shared" si="825"/>
        <v>0</v>
      </c>
      <c r="AU313" s="13">
        <f t="shared" si="825"/>
        <v>0</v>
      </c>
      <c r="AV313" s="13">
        <f t="shared" si="825"/>
        <v>0</v>
      </c>
      <c r="AW313" s="13">
        <f t="shared" si="825"/>
        <v>0</v>
      </c>
      <c r="AX313" s="13">
        <f t="shared" si="825"/>
        <v>0</v>
      </c>
      <c r="AY313" s="13">
        <f t="shared" si="825"/>
        <v>0</v>
      </c>
      <c r="AZ313" s="13">
        <f t="shared" si="825"/>
        <v>0</v>
      </c>
      <c r="BA313" s="13">
        <f t="shared" si="825"/>
        <v>0</v>
      </c>
      <c r="BB313" s="13">
        <f t="shared" si="825"/>
        <v>0</v>
      </c>
      <c r="BC313" s="13">
        <f t="shared" si="825"/>
        <v>0</v>
      </c>
      <c r="BD313" s="13">
        <f t="shared" si="731"/>
        <v>0</v>
      </c>
      <c r="BE313" s="13">
        <f t="shared" si="732"/>
        <v>9.6411644624657738E-14</v>
      </c>
      <c r="BF313" s="13">
        <f t="shared" si="733"/>
        <v>200000.00000000009</v>
      </c>
      <c r="BG313" s="4">
        <f t="shared" si="697"/>
        <v>5000000.0000000047</v>
      </c>
      <c r="BH313" s="4">
        <f t="shared" si="749"/>
        <v>1</v>
      </c>
      <c r="BI313" s="4">
        <f t="shared" si="726"/>
        <v>3.9999999999999982</v>
      </c>
      <c r="BJ313" s="4"/>
      <c r="BK313" s="4">
        <f t="shared" si="693"/>
        <v>5000000.0000000047</v>
      </c>
      <c r="BM313">
        <f t="shared" si="694"/>
        <v>302</v>
      </c>
      <c r="BN313" s="11">
        <f t="shared" si="698"/>
        <v>1.6068607437442941E-18</v>
      </c>
      <c r="BO313" s="9">
        <f t="shared" si="699"/>
        <v>6.1968034794875248E-31</v>
      </c>
      <c r="BP313" s="9">
        <f t="shared" si="700"/>
        <v>7.4361641753850294E-31</v>
      </c>
      <c r="BQ313" s="9">
        <f t="shared" si="701"/>
        <v>9.2952052192312832E-31</v>
      </c>
      <c r="BR313" s="9">
        <f t="shared" si="702"/>
        <v>1.16190065240391E-30</v>
      </c>
      <c r="BS313" s="9">
        <f t="shared" si="703"/>
        <v>1.4523758155048871E-30</v>
      </c>
      <c r="BT313" s="9">
        <f t="shared" si="704"/>
        <v>1.8154697693811087E-30</v>
      </c>
      <c r="BU313" s="9">
        <f t="shared" si="705"/>
        <v>2.2693372117263848E-30</v>
      </c>
      <c r="BV313" s="9">
        <f t="shared" si="706"/>
        <v>2.8366715146579804E-30</v>
      </c>
      <c r="BW313" s="9">
        <f t="shared" si="707"/>
        <v>3.5458393933224743E-30</v>
      </c>
      <c r="BX313" s="9">
        <f t="shared" si="708"/>
        <v>4.4322992416530897E-30</v>
      </c>
      <c r="BY313" s="9">
        <f t="shared" si="709"/>
        <v>0</v>
      </c>
      <c r="BZ313" s="9">
        <f t="shared" si="710"/>
        <v>0</v>
      </c>
      <c r="CA313" s="9">
        <f t="shared" si="711"/>
        <v>0</v>
      </c>
      <c r="CB313" s="9">
        <f t="shared" si="712"/>
        <v>0</v>
      </c>
      <c r="CC313" s="9">
        <f t="shared" si="713"/>
        <v>0</v>
      </c>
      <c r="CD313" s="9">
        <f t="shared" si="714"/>
        <v>0</v>
      </c>
      <c r="CE313" s="9">
        <f t="shared" si="715"/>
        <v>0</v>
      </c>
      <c r="CF313" s="9">
        <f t="shared" si="716"/>
        <v>0</v>
      </c>
      <c r="CG313" s="9">
        <f t="shared" si="717"/>
        <v>0</v>
      </c>
      <c r="CH313" s="9">
        <f t="shared" si="718"/>
        <v>0</v>
      </c>
      <c r="CI313" s="9">
        <f t="shared" si="719"/>
        <v>0</v>
      </c>
      <c r="CJ313" s="9">
        <f t="shared" si="720"/>
        <v>1.5425863139945236E-12</v>
      </c>
      <c r="CK313" s="9">
        <f t="shared" si="740"/>
        <v>1.5425863139945236E-12</v>
      </c>
    </row>
    <row r="314" spans="2:89" x14ac:dyDescent="0.2">
      <c r="B314" s="1">
        <f t="shared" si="727"/>
        <v>44163</v>
      </c>
      <c r="C314" s="8">
        <f t="shared" si="721"/>
        <v>43.285714285714285</v>
      </c>
      <c r="D314">
        <f t="shared" si="734"/>
        <v>303</v>
      </c>
      <c r="E314" s="14">
        <f t="shared" si="728"/>
        <v>0.2</v>
      </c>
      <c r="F314" s="3">
        <f t="shared" si="722"/>
        <v>4.0551999668446754</v>
      </c>
      <c r="G314" s="4">
        <f t="shared" si="735"/>
        <v>6.170345255978096E-12</v>
      </c>
      <c r="I314" s="13">
        <f t="shared" si="736"/>
        <v>1.5425863139945236E-12</v>
      </c>
      <c r="J314" s="13">
        <f t="shared" ref="J314:AC314" si="826">I313*(1-I$8)</f>
        <v>1.8511035767934286E-12</v>
      </c>
      <c r="K314" s="13">
        <f t="shared" si="826"/>
        <v>2.3138794709917856E-12</v>
      </c>
      <c r="L314" s="13">
        <f t="shared" si="826"/>
        <v>2.8923493387397308E-12</v>
      </c>
      <c r="M314" s="13">
        <f t="shared" si="826"/>
        <v>3.6154366734246623E-12</v>
      </c>
      <c r="N314" s="13">
        <f t="shared" si="826"/>
        <v>4.5192958417808264E-12</v>
      </c>
      <c r="O314" s="13">
        <f t="shared" si="826"/>
        <v>5.6491198022260322E-12</v>
      </c>
      <c r="P314" s="13">
        <f t="shared" si="826"/>
        <v>7.0613997527825383E-12</v>
      </c>
      <c r="Q314" s="13">
        <f t="shared" si="826"/>
        <v>8.82674969097817E-12</v>
      </c>
      <c r="R314" s="13">
        <f t="shared" si="826"/>
        <v>1.103343711372271E-11</v>
      </c>
      <c r="S314" s="13">
        <f t="shared" si="826"/>
        <v>1.3791796392153376E-11</v>
      </c>
      <c r="T314" s="13">
        <f t="shared" si="826"/>
        <v>1.7239745490191708E-11</v>
      </c>
      <c r="U314" s="13">
        <f t="shared" si="826"/>
        <v>2.1549681862739614E-11</v>
      </c>
      <c r="V314" s="13">
        <f t="shared" si="826"/>
        <v>2.6937102328424482E-11</v>
      </c>
      <c r="W314" s="13">
        <f t="shared" si="826"/>
        <v>3.3671377910530554E-11</v>
      </c>
      <c r="X314" s="13">
        <f t="shared" si="826"/>
        <v>4.2089222388163107E-11</v>
      </c>
      <c r="Y314" s="13">
        <f t="shared" si="826"/>
        <v>5.2611527985203765E-11</v>
      </c>
      <c r="Z314" s="13">
        <f t="shared" si="826"/>
        <v>6.5764409981504513E-11</v>
      </c>
      <c r="AA314" s="13">
        <f t="shared" si="826"/>
        <v>8.2205512476880325E-11</v>
      </c>
      <c r="AB314" s="13">
        <f t="shared" si="826"/>
        <v>1.0275689059609989E-10</v>
      </c>
      <c r="AC314" s="13">
        <f t="shared" si="826"/>
        <v>1.284461132451241E-10</v>
      </c>
      <c r="AD314" s="13">
        <f t="shared" si="724"/>
        <v>4800000.0000000037</v>
      </c>
      <c r="AE314" s="13">
        <f t="shared" si="738"/>
        <v>4800000.0000000047</v>
      </c>
      <c r="AF314" s="4"/>
      <c r="AG314">
        <f t="shared" si="663"/>
        <v>303</v>
      </c>
      <c r="AH314" s="4"/>
      <c r="AI314" s="4"/>
      <c r="AJ314" s="13">
        <f t="shared" ref="AJ314:BC314" si="827">I313*AI$8</f>
        <v>7.7129315699726198E-14</v>
      </c>
      <c r="AK314" s="13">
        <f t="shared" si="827"/>
        <v>0</v>
      </c>
      <c r="AL314" s="13">
        <f t="shared" si="827"/>
        <v>0</v>
      </c>
      <c r="AM314" s="13">
        <f t="shared" si="827"/>
        <v>0</v>
      </c>
      <c r="AN314" s="13">
        <f t="shared" si="827"/>
        <v>0</v>
      </c>
      <c r="AO314" s="13">
        <f t="shared" si="827"/>
        <v>0</v>
      </c>
      <c r="AP314" s="13">
        <f t="shared" si="827"/>
        <v>0</v>
      </c>
      <c r="AQ314" s="13">
        <f t="shared" si="827"/>
        <v>0</v>
      </c>
      <c r="AR314" s="13">
        <f t="shared" si="827"/>
        <v>0</v>
      </c>
      <c r="AS314" s="13">
        <f t="shared" si="827"/>
        <v>0</v>
      </c>
      <c r="AT314" s="13">
        <f t="shared" si="827"/>
        <v>0</v>
      </c>
      <c r="AU314" s="13">
        <f t="shared" si="827"/>
        <v>0</v>
      </c>
      <c r="AV314" s="13">
        <f t="shared" si="827"/>
        <v>0</v>
      </c>
      <c r="AW314" s="13">
        <f t="shared" si="827"/>
        <v>0</v>
      </c>
      <c r="AX314" s="13">
        <f t="shared" si="827"/>
        <v>0</v>
      </c>
      <c r="AY314" s="13">
        <f t="shared" si="827"/>
        <v>0</v>
      </c>
      <c r="AZ314" s="13">
        <f t="shared" si="827"/>
        <v>0</v>
      </c>
      <c r="BA314" s="13">
        <f t="shared" si="827"/>
        <v>0</v>
      </c>
      <c r="BB314" s="13">
        <f t="shared" si="827"/>
        <v>0</v>
      </c>
      <c r="BC314" s="13">
        <f t="shared" si="827"/>
        <v>0</v>
      </c>
      <c r="BD314" s="13">
        <f t="shared" si="731"/>
        <v>0</v>
      </c>
      <c r="BE314" s="13">
        <f t="shared" si="732"/>
        <v>7.7129315699726198E-14</v>
      </c>
      <c r="BF314" s="13">
        <f t="shared" si="733"/>
        <v>200000.00000000009</v>
      </c>
      <c r="BG314" s="4">
        <f t="shared" si="697"/>
        <v>5000000.0000000047</v>
      </c>
      <c r="BH314" s="4">
        <f t="shared" si="749"/>
        <v>1</v>
      </c>
      <c r="BI314" s="4">
        <f t="shared" si="726"/>
        <v>3.9999999999999982</v>
      </c>
      <c r="BJ314" s="4"/>
      <c r="BK314" s="4">
        <f t="shared" si="693"/>
        <v>5000000.0000000047</v>
      </c>
      <c r="BM314">
        <f t="shared" si="694"/>
        <v>303</v>
      </c>
      <c r="BN314" s="11">
        <f t="shared" si="698"/>
        <v>1.2854885949954355E-18</v>
      </c>
      <c r="BO314" s="9">
        <f t="shared" si="699"/>
        <v>3.965954226872016E-31</v>
      </c>
      <c r="BP314" s="9">
        <f t="shared" si="700"/>
        <v>4.7591450722464197E-31</v>
      </c>
      <c r="BQ314" s="9">
        <f t="shared" si="701"/>
        <v>5.9489313403080244E-31</v>
      </c>
      <c r="BR314" s="9">
        <f t="shared" si="702"/>
        <v>7.4361641753850276E-31</v>
      </c>
      <c r="BS314" s="9">
        <f t="shared" si="703"/>
        <v>9.2952052192312815E-31</v>
      </c>
      <c r="BT314" s="9">
        <f t="shared" si="704"/>
        <v>1.1619006524039098E-30</v>
      </c>
      <c r="BU314" s="9">
        <f t="shared" si="705"/>
        <v>1.4523758155048871E-30</v>
      </c>
      <c r="BV314" s="9">
        <f t="shared" si="706"/>
        <v>1.815469769381108E-30</v>
      </c>
      <c r="BW314" s="9">
        <f t="shared" si="707"/>
        <v>2.2693372117263848E-30</v>
      </c>
      <c r="BX314" s="9">
        <f t="shared" si="708"/>
        <v>2.8366715146579801E-30</v>
      </c>
      <c r="BY314" s="9">
        <f t="shared" si="709"/>
        <v>0</v>
      </c>
      <c r="BZ314" s="9">
        <f t="shared" si="710"/>
        <v>0</v>
      </c>
      <c r="CA314" s="9">
        <f t="shared" si="711"/>
        <v>0</v>
      </c>
      <c r="CB314" s="9">
        <f t="shared" si="712"/>
        <v>0</v>
      </c>
      <c r="CC314" s="9">
        <f t="shared" si="713"/>
        <v>0</v>
      </c>
      <c r="CD314" s="9">
        <f t="shared" si="714"/>
        <v>0</v>
      </c>
      <c r="CE314" s="9">
        <f t="shared" si="715"/>
        <v>0</v>
      </c>
      <c r="CF314" s="9">
        <f t="shared" si="716"/>
        <v>0</v>
      </c>
      <c r="CG314" s="9">
        <f t="shared" si="717"/>
        <v>0</v>
      </c>
      <c r="CH314" s="9">
        <f t="shared" si="718"/>
        <v>0</v>
      </c>
      <c r="CI314" s="9">
        <f t="shared" si="719"/>
        <v>0</v>
      </c>
      <c r="CJ314" s="9">
        <f t="shared" si="720"/>
        <v>1.2340690511956192E-12</v>
      </c>
      <c r="CK314" s="9">
        <f t="shared" si="740"/>
        <v>1.2340690511956192E-12</v>
      </c>
    </row>
    <row r="315" spans="2:89" x14ac:dyDescent="0.2">
      <c r="B315" s="1">
        <f t="shared" si="727"/>
        <v>44164</v>
      </c>
      <c r="C315" s="8">
        <f t="shared" si="721"/>
        <v>43.428571428571431</v>
      </c>
      <c r="D315">
        <f t="shared" si="734"/>
        <v>304</v>
      </c>
      <c r="E315" s="14">
        <f t="shared" si="728"/>
        <v>0.2</v>
      </c>
      <c r="F315" s="3">
        <f t="shared" si="722"/>
        <v>4.0551999668446754</v>
      </c>
      <c r="G315" s="4">
        <f t="shared" si="735"/>
        <v>4.9362762047824767E-12</v>
      </c>
      <c r="I315" s="13">
        <f t="shared" si="736"/>
        <v>1.2340690511956192E-12</v>
      </c>
      <c r="J315" s="13">
        <f t="shared" ref="J315:AC315" si="828">I314*(1-I$8)</f>
        <v>1.4808828614347425E-12</v>
      </c>
      <c r="K315" s="13">
        <f t="shared" si="828"/>
        <v>1.8511035767934286E-12</v>
      </c>
      <c r="L315" s="13">
        <f t="shared" si="828"/>
        <v>2.3138794709917856E-12</v>
      </c>
      <c r="M315" s="13">
        <f t="shared" si="828"/>
        <v>2.8923493387397308E-12</v>
      </c>
      <c r="N315" s="13">
        <f t="shared" si="828"/>
        <v>3.6154366734246623E-12</v>
      </c>
      <c r="O315" s="13">
        <f t="shared" si="828"/>
        <v>4.5192958417808264E-12</v>
      </c>
      <c r="P315" s="13">
        <f t="shared" si="828"/>
        <v>5.6491198022260322E-12</v>
      </c>
      <c r="Q315" s="13">
        <f t="shared" si="828"/>
        <v>7.0613997527825383E-12</v>
      </c>
      <c r="R315" s="13">
        <f t="shared" si="828"/>
        <v>8.82674969097817E-12</v>
      </c>
      <c r="S315" s="13">
        <f t="shared" si="828"/>
        <v>1.103343711372271E-11</v>
      </c>
      <c r="T315" s="13">
        <f t="shared" si="828"/>
        <v>1.3791796392153376E-11</v>
      </c>
      <c r="U315" s="13">
        <f t="shared" si="828"/>
        <v>1.7239745490191708E-11</v>
      </c>
      <c r="V315" s="13">
        <f t="shared" si="828"/>
        <v>2.1549681862739614E-11</v>
      </c>
      <c r="W315" s="13">
        <f t="shared" si="828"/>
        <v>2.6937102328424482E-11</v>
      </c>
      <c r="X315" s="13">
        <f t="shared" si="828"/>
        <v>3.3671377910530554E-11</v>
      </c>
      <c r="Y315" s="13">
        <f t="shared" si="828"/>
        <v>4.2089222388163107E-11</v>
      </c>
      <c r="Z315" s="13">
        <f t="shared" si="828"/>
        <v>5.2611527985203765E-11</v>
      </c>
      <c r="AA315" s="13">
        <f t="shared" si="828"/>
        <v>6.5764409981504513E-11</v>
      </c>
      <c r="AB315" s="13">
        <f t="shared" si="828"/>
        <v>8.2205512476880325E-11</v>
      </c>
      <c r="AC315" s="13">
        <f t="shared" si="828"/>
        <v>1.0275689059609989E-10</v>
      </c>
      <c r="AD315" s="13">
        <f t="shared" si="724"/>
        <v>4800000.0000000037</v>
      </c>
      <c r="AE315" s="13">
        <f t="shared" si="738"/>
        <v>4800000.0000000047</v>
      </c>
      <c r="AF315" s="4"/>
      <c r="AG315">
        <f t="shared" si="663"/>
        <v>304</v>
      </c>
      <c r="AH315" s="4"/>
      <c r="AI315" s="4"/>
      <c r="AJ315" s="13">
        <f t="shared" ref="AJ315:BC315" si="829">I314*AI$8</f>
        <v>6.1703452559780951E-14</v>
      </c>
      <c r="AK315" s="13">
        <f t="shared" si="829"/>
        <v>0</v>
      </c>
      <c r="AL315" s="13">
        <f t="shared" si="829"/>
        <v>0</v>
      </c>
      <c r="AM315" s="13">
        <f t="shared" si="829"/>
        <v>0</v>
      </c>
      <c r="AN315" s="13">
        <f t="shared" si="829"/>
        <v>0</v>
      </c>
      <c r="AO315" s="13">
        <f t="shared" si="829"/>
        <v>0</v>
      </c>
      <c r="AP315" s="13">
        <f t="shared" si="829"/>
        <v>0</v>
      </c>
      <c r="AQ315" s="13">
        <f t="shared" si="829"/>
        <v>0</v>
      </c>
      <c r="AR315" s="13">
        <f t="shared" si="829"/>
        <v>0</v>
      </c>
      <c r="AS315" s="13">
        <f t="shared" si="829"/>
        <v>0</v>
      </c>
      <c r="AT315" s="13">
        <f t="shared" si="829"/>
        <v>0</v>
      </c>
      <c r="AU315" s="13">
        <f t="shared" si="829"/>
        <v>0</v>
      </c>
      <c r="AV315" s="13">
        <f t="shared" si="829"/>
        <v>0</v>
      </c>
      <c r="AW315" s="13">
        <f t="shared" si="829"/>
        <v>0</v>
      </c>
      <c r="AX315" s="13">
        <f t="shared" si="829"/>
        <v>0</v>
      </c>
      <c r="AY315" s="13">
        <f t="shared" si="829"/>
        <v>0</v>
      </c>
      <c r="AZ315" s="13">
        <f t="shared" si="829"/>
        <v>0</v>
      </c>
      <c r="BA315" s="13">
        <f t="shared" si="829"/>
        <v>0</v>
      </c>
      <c r="BB315" s="13">
        <f t="shared" si="829"/>
        <v>0</v>
      </c>
      <c r="BC315" s="13">
        <f t="shared" si="829"/>
        <v>0</v>
      </c>
      <c r="BD315" s="13">
        <f t="shared" si="731"/>
        <v>0</v>
      </c>
      <c r="BE315" s="13">
        <f t="shared" si="732"/>
        <v>6.1703452559780951E-14</v>
      </c>
      <c r="BF315" s="13">
        <f t="shared" si="733"/>
        <v>200000.00000000009</v>
      </c>
      <c r="BG315" s="4">
        <f t="shared" si="697"/>
        <v>5000000.0000000047</v>
      </c>
      <c r="BH315" s="4">
        <f t="shared" si="749"/>
        <v>0.99999999999999978</v>
      </c>
      <c r="BI315" s="4">
        <f t="shared" si="726"/>
        <v>3.9999999999999982</v>
      </c>
      <c r="BJ315" s="4"/>
      <c r="BK315" s="4">
        <f t="shared" si="693"/>
        <v>5000000.0000000047</v>
      </c>
      <c r="BM315">
        <f t="shared" si="694"/>
        <v>304</v>
      </c>
      <c r="BN315" s="11">
        <f t="shared" si="698"/>
        <v>1.0283908759963483E-18</v>
      </c>
      <c r="BO315" s="9">
        <f t="shared" si="699"/>
        <v>2.5382107051980909E-31</v>
      </c>
      <c r="BP315" s="9">
        <f t="shared" si="700"/>
        <v>3.0458528462377079E-31</v>
      </c>
      <c r="BQ315" s="9">
        <f t="shared" si="701"/>
        <v>3.8073160577971354E-31</v>
      </c>
      <c r="BR315" s="9">
        <f t="shared" si="702"/>
        <v>4.7591450722464197E-31</v>
      </c>
      <c r="BS315" s="9">
        <f t="shared" si="703"/>
        <v>5.9489313403080218E-31</v>
      </c>
      <c r="BT315" s="9">
        <f t="shared" si="704"/>
        <v>7.4361641753850241E-31</v>
      </c>
      <c r="BU315" s="9">
        <f t="shared" si="705"/>
        <v>9.295205219231278E-31</v>
      </c>
      <c r="BV315" s="9">
        <f t="shared" si="706"/>
        <v>1.1619006524039096E-30</v>
      </c>
      <c r="BW315" s="9">
        <f t="shared" si="707"/>
        <v>1.4523758155048864E-30</v>
      </c>
      <c r="BX315" s="9">
        <f t="shared" si="708"/>
        <v>1.8154697693811077E-30</v>
      </c>
      <c r="BY315" s="9">
        <f t="shared" si="709"/>
        <v>0</v>
      </c>
      <c r="BZ315" s="9">
        <f t="shared" si="710"/>
        <v>0</v>
      </c>
      <c r="CA315" s="9">
        <f t="shared" si="711"/>
        <v>0</v>
      </c>
      <c r="CB315" s="9">
        <f t="shared" si="712"/>
        <v>0</v>
      </c>
      <c r="CC315" s="9">
        <f t="shared" si="713"/>
        <v>0</v>
      </c>
      <c r="CD315" s="9">
        <f t="shared" si="714"/>
        <v>0</v>
      </c>
      <c r="CE315" s="9">
        <f t="shared" si="715"/>
        <v>0</v>
      </c>
      <c r="CF315" s="9">
        <f t="shared" si="716"/>
        <v>0</v>
      </c>
      <c r="CG315" s="9">
        <f t="shared" si="717"/>
        <v>0</v>
      </c>
      <c r="CH315" s="9">
        <f t="shared" si="718"/>
        <v>0</v>
      </c>
      <c r="CI315" s="9">
        <f t="shared" si="719"/>
        <v>0</v>
      </c>
      <c r="CJ315" s="9">
        <f t="shared" si="720"/>
        <v>9.8725524095649521E-13</v>
      </c>
      <c r="CK315" s="9">
        <f t="shared" si="740"/>
        <v>9.8725524095649521E-13</v>
      </c>
    </row>
    <row r="316" spans="2:89" x14ac:dyDescent="0.2">
      <c r="B316" s="1">
        <f t="shared" si="727"/>
        <v>44165</v>
      </c>
      <c r="C316" s="8">
        <f t="shared" si="721"/>
        <v>43.571428571428569</v>
      </c>
      <c r="D316">
        <f t="shared" si="734"/>
        <v>305</v>
      </c>
      <c r="E316" s="14">
        <f t="shared" si="728"/>
        <v>0.2</v>
      </c>
      <c r="F316" s="3">
        <f t="shared" si="722"/>
        <v>4.0551999668446754</v>
      </c>
      <c r="G316" s="4">
        <f t="shared" si="735"/>
        <v>3.9490209638259816E-12</v>
      </c>
      <c r="I316" s="13">
        <f t="shared" si="736"/>
        <v>9.8725524095649521E-13</v>
      </c>
      <c r="J316" s="13">
        <f t="shared" ref="J316:AC316" si="830">I315*(1-I$8)</f>
        <v>1.1847062891477945E-12</v>
      </c>
      <c r="K316" s="13">
        <f t="shared" si="830"/>
        <v>1.4808828614347425E-12</v>
      </c>
      <c r="L316" s="13">
        <f t="shared" si="830"/>
        <v>1.8511035767934286E-12</v>
      </c>
      <c r="M316" s="13">
        <f t="shared" si="830"/>
        <v>2.3138794709917856E-12</v>
      </c>
      <c r="N316" s="13">
        <f t="shared" si="830"/>
        <v>2.8923493387397308E-12</v>
      </c>
      <c r="O316" s="13">
        <f t="shared" si="830"/>
        <v>3.6154366734246623E-12</v>
      </c>
      <c r="P316" s="13">
        <f t="shared" si="830"/>
        <v>4.5192958417808264E-12</v>
      </c>
      <c r="Q316" s="13">
        <f t="shared" si="830"/>
        <v>5.6491198022260322E-12</v>
      </c>
      <c r="R316" s="13">
        <f t="shared" si="830"/>
        <v>7.0613997527825383E-12</v>
      </c>
      <c r="S316" s="13">
        <f t="shared" si="830"/>
        <v>8.82674969097817E-12</v>
      </c>
      <c r="T316" s="13">
        <f t="shared" si="830"/>
        <v>1.103343711372271E-11</v>
      </c>
      <c r="U316" s="13">
        <f t="shared" si="830"/>
        <v>1.3791796392153376E-11</v>
      </c>
      <c r="V316" s="13">
        <f t="shared" si="830"/>
        <v>1.7239745490191708E-11</v>
      </c>
      <c r="W316" s="13">
        <f t="shared" si="830"/>
        <v>2.1549681862739614E-11</v>
      </c>
      <c r="X316" s="13">
        <f t="shared" si="830"/>
        <v>2.6937102328424482E-11</v>
      </c>
      <c r="Y316" s="13">
        <f t="shared" si="830"/>
        <v>3.3671377910530554E-11</v>
      </c>
      <c r="Z316" s="13">
        <f t="shared" si="830"/>
        <v>4.2089222388163107E-11</v>
      </c>
      <c r="AA316" s="13">
        <f t="shared" si="830"/>
        <v>5.2611527985203765E-11</v>
      </c>
      <c r="AB316" s="13">
        <f t="shared" si="830"/>
        <v>6.5764409981504513E-11</v>
      </c>
      <c r="AC316" s="13">
        <f t="shared" si="830"/>
        <v>8.2205512476880325E-11</v>
      </c>
      <c r="AD316" s="13">
        <f t="shared" si="724"/>
        <v>4800000.0000000037</v>
      </c>
      <c r="AE316" s="13">
        <f t="shared" si="738"/>
        <v>4800000.0000000037</v>
      </c>
      <c r="AF316" s="4"/>
      <c r="AG316">
        <f t="shared" si="663"/>
        <v>305</v>
      </c>
      <c r="AH316" s="4"/>
      <c r="AI316" s="4"/>
      <c r="AJ316" s="13">
        <f t="shared" ref="AJ316:BC316" si="831">I315*AI$8</f>
        <v>4.9362762047824767E-14</v>
      </c>
      <c r="AK316" s="13">
        <f t="shared" si="831"/>
        <v>0</v>
      </c>
      <c r="AL316" s="13">
        <f t="shared" si="831"/>
        <v>0</v>
      </c>
      <c r="AM316" s="13">
        <f t="shared" si="831"/>
        <v>0</v>
      </c>
      <c r="AN316" s="13">
        <f t="shared" si="831"/>
        <v>0</v>
      </c>
      <c r="AO316" s="13">
        <f t="shared" si="831"/>
        <v>0</v>
      </c>
      <c r="AP316" s="13">
        <f t="shared" si="831"/>
        <v>0</v>
      </c>
      <c r="AQ316" s="13">
        <f t="shared" si="831"/>
        <v>0</v>
      </c>
      <c r="AR316" s="13">
        <f t="shared" si="831"/>
        <v>0</v>
      </c>
      <c r="AS316" s="13">
        <f t="shared" si="831"/>
        <v>0</v>
      </c>
      <c r="AT316" s="13">
        <f t="shared" si="831"/>
        <v>0</v>
      </c>
      <c r="AU316" s="13">
        <f t="shared" si="831"/>
        <v>0</v>
      </c>
      <c r="AV316" s="13">
        <f t="shared" si="831"/>
        <v>0</v>
      </c>
      <c r="AW316" s="13">
        <f t="shared" si="831"/>
        <v>0</v>
      </c>
      <c r="AX316" s="13">
        <f t="shared" si="831"/>
        <v>0</v>
      </c>
      <c r="AY316" s="13">
        <f t="shared" si="831"/>
        <v>0</v>
      </c>
      <c r="AZ316" s="13">
        <f t="shared" si="831"/>
        <v>0</v>
      </c>
      <c r="BA316" s="13">
        <f t="shared" si="831"/>
        <v>0</v>
      </c>
      <c r="BB316" s="13">
        <f t="shared" si="831"/>
        <v>0</v>
      </c>
      <c r="BC316" s="13">
        <f t="shared" si="831"/>
        <v>0</v>
      </c>
      <c r="BD316" s="13">
        <f t="shared" si="731"/>
        <v>0</v>
      </c>
      <c r="BE316" s="13">
        <f t="shared" si="732"/>
        <v>4.9362762047824767E-14</v>
      </c>
      <c r="BF316" s="13">
        <f t="shared" si="733"/>
        <v>200000.00000000009</v>
      </c>
      <c r="BG316" s="4">
        <f t="shared" si="697"/>
        <v>5000000.0000000037</v>
      </c>
      <c r="BH316" s="4">
        <f t="shared" si="749"/>
        <v>0.99999999999999967</v>
      </c>
      <c r="BI316" s="4">
        <f t="shared" si="726"/>
        <v>3.9999999999999987</v>
      </c>
      <c r="BJ316" s="4"/>
      <c r="BK316" s="4">
        <f t="shared" si="693"/>
        <v>5000000.0000000037</v>
      </c>
      <c r="BM316">
        <f t="shared" si="694"/>
        <v>305</v>
      </c>
      <c r="BN316" s="11">
        <f t="shared" si="698"/>
        <v>8.2271270079707883E-19</v>
      </c>
      <c r="BO316" s="9">
        <f t="shared" si="699"/>
        <v>1.6244548513267779E-31</v>
      </c>
      <c r="BP316" s="9">
        <f t="shared" si="700"/>
        <v>1.9493458215921339E-31</v>
      </c>
      <c r="BQ316" s="9">
        <f t="shared" si="701"/>
        <v>2.4366822769901667E-31</v>
      </c>
      <c r="BR316" s="9">
        <f t="shared" si="702"/>
        <v>3.0458528462377092E-31</v>
      </c>
      <c r="BS316" s="9">
        <f t="shared" si="703"/>
        <v>3.8073160577971363E-31</v>
      </c>
      <c r="BT316" s="9">
        <f t="shared" si="704"/>
        <v>4.7591450722464179E-31</v>
      </c>
      <c r="BU316" s="9">
        <f t="shared" si="705"/>
        <v>5.9489313403080209E-31</v>
      </c>
      <c r="BV316" s="9">
        <f t="shared" si="706"/>
        <v>7.4361641753850241E-31</v>
      </c>
      <c r="BW316" s="9">
        <f t="shared" si="707"/>
        <v>9.2952052192312797E-31</v>
      </c>
      <c r="BX316" s="9">
        <f t="shared" si="708"/>
        <v>1.1619006524039094E-30</v>
      </c>
      <c r="BY316" s="9">
        <f t="shared" si="709"/>
        <v>0</v>
      </c>
      <c r="BZ316" s="9">
        <f t="shared" si="710"/>
        <v>0</v>
      </c>
      <c r="CA316" s="9">
        <f t="shared" si="711"/>
        <v>0</v>
      </c>
      <c r="CB316" s="9">
        <f t="shared" si="712"/>
        <v>0</v>
      </c>
      <c r="CC316" s="9">
        <f t="shared" si="713"/>
        <v>0</v>
      </c>
      <c r="CD316" s="9">
        <f t="shared" si="714"/>
        <v>0</v>
      </c>
      <c r="CE316" s="9">
        <f t="shared" si="715"/>
        <v>0</v>
      </c>
      <c r="CF316" s="9">
        <f t="shared" si="716"/>
        <v>0</v>
      </c>
      <c r="CG316" s="9">
        <f t="shared" si="717"/>
        <v>0</v>
      </c>
      <c r="CH316" s="9">
        <f t="shared" si="718"/>
        <v>0</v>
      </c>
      <c r="CI316" s="9">
        <f t="shared" si="719"/>
        <v>0</v>
      </c>
      <c r="CJ316" s="9">
        <f t="shared" si="720"/>
        <v>7.8980419276519637E-13</v>
      </c>
      <c r="CK316" s="9">
        <f t="shared" si="740"/>
        <v>7.8980419276519637E-13</v>
      </c>
    </row>
    <row r="317" spans="2:89" x14ac:dyDescent="0.2">
      <c r="B317" s="1">
        <f t="shared" si="727"/>
        <v>44166</v>
      </c>
      <c r="C317" s="8">
        <f t="shared" si="721"/>
        <v>43.714285714285715</v>
      </c>
      <c r="D317">
        <f t="shared" si="734"/>
        <v>306</v>
      </c>
      <c r="E317" s="14">
        <f t="shared" si="728"/>
        <v>0.2</v>
      </c>
      <c r="F317" s="3">
        <f t="shared" si="722"/>
        <v>4.0551999668446754</v>
      </c>
      <c r="G317" s="4">
        <f t="shared" si="735"/>
        <v>3.1592167710607855E-12</v>
      </c>
      <c r="I317" s="13">
        <f t="shared" si="736"/>
        <v>7.8980419276519637E-13</v>
      </c>
      <c r="J317" s="13">
        <f t="shared" ref="J317:AC317" si="832">I316*(1-I$8)</f>
        <v>9.477650313182354E-13</v>
      </c>
      <c r="K317" s="13">
        <f t="shared" si="832"/>
        <v>1.1847062891477945E-12</v>
      </c>
      <c r="L317" s="13">
        <f t="shared" si="832"/>
        <v>1.4808828614347425E-12</v>
      </c>
      <c r="M317" s="13">
        <f t="shared" si="832"/>
        <v>1.8511035767934286E-12</v>
      </c>
      <c r="N317" s="13">
        <f t="shared" si="832"/>
        <v>2.3138794709917856E-12</v>
      </c>
      <c r="O317" s="13">
        <f t="shared" si="832"/>
        <v>2.8923493387397308E-12</v>
      </c>
      <c r="P317" s="13">
        <f t="shared" si="832"/>
        <v>3.6154366734246623E-12</v>
      </c>
      <c r="Q317" s="13">
        <f t="shared" si="832"/>
        <v>4.5192958417808264E-12</v>
      </c>
      <c r="R317" s="13">
        <f t="shared" si="832"/>
        <v>5.6491198022260322E-12</v>
      </c>
      <c r="S317" s="13">
        <f t="shared" si="832"/>
        <v>7.0613997527825383E-12</v>
      </c>
      <c r="T317" s="13">
        <f t="shared" si="832"/>
        <v>8.82674969097817E-12</v>
      </c>
      <c r="U317" s="13">
        <f t="shared" si="832"/>
        <v>1.103343711372271E-11</v>
      </c>
      <c r="V317" s="13">
        <f t="shared" si="832"/>
        <v>1.3791796392153376E-11</v>
      </c>
      <c r="W317" s="13">
        <f t="shared" si="832"/>
        <v>1.7239745490191708E-11</v>
      </c>
      <c r="X317" s="13">
        <f t="shared" si="832"/>
        <v>2.1549681862739614E-11</v>
      </c>
      <c r="Y317" s="13">
        <f t="shared" si="832"/>
        <v>2.6937102328424482E-11</v>
      </c>
      <c r="Z317" s="13">
        <f t="shared" si="832"/>
        <v>3.3671377910530554E-11</v>
      </c>
      <c r="AA317" s="13">
        <f t="shared" si="832"/>
        <v>4.2089222388163107E-11</v>
      </c>
      <c r="AB317" s="13">
        <f t="shared" si="832"/>
        <v>5.2611527985203765E-11</v>
      </c>
      <c r="AC317" s="13">
        <f t="shared" si="832"/>
        <v>6.5764409981504513E-11</v>
      </c>
      <c r="AD317" s="13">
        <f t="shared" si="724"/>
        <v>4800000.0000000037</v>
      </c>
      <c r="AE317" s="13">
        <f t="shared" si="738"/>
        <v>4800000.0000000037</v>
      </c>
      <c r="AF317" s="4"/>
      <c r="AG317">
        <f t="shared" ref="AG317:AG380" si="833">D317</f>
        <v>306</v>
      </c>
      <c r="AH317" s="4"/>
      <c r="AI317" s="4"/>
      <c r="AJ317" s="13">
        <f t="shared" ref="AJ317:BC317" si="834">I316*AI$8</f>
        <v>3.9490209638259808E-14</v>
      </c>
      <c r="AK317" s="13">
        <f t="shared" si="834"/>
        <v>0</v>
      </c>
      <c r="AL317" s="13">
        <f t="shared" si="834"/>
        <v>0</v>
      </c>
      <c r="AM317" s="13">
        <f t="shared" si="834"/>
        <v>0</v>
      </c>
      <c r="AN317" s="13">
        <f t="shared" si="834"/>
        <v>0</v>
      </c>
      <c r="AO317" s="13">
        <f t="shared" si="834"/>
        <v>0</v>
      </c>
      <c r="AP317" s="13">
        <f t="shared" si="834"/>
        <v>0</v>
      </c>
      <c r="AQ317" s="13">
        <f t="shared" si="834"/>
        <v>0</v>
      </c>
      <c r="AR317" s="13">
        <f t="shared" si="834"/>
        <v>0</v>
      </c>
      <c r="AS317" s="13">
        <f t="shared" si="834"/>
        <v>0</v>
      </c>
      <c r="AT317" s="13">
        <f t="shared" si="834"/>
        <v>0</v>
      </c>
      <c r="AU317" s="13">
        <f t="shared" si="834"/>
        <v>0</v>
      </c>
      <c r="AV317" s="13">
        <f t="shared" si="834"/>
        <v>0</v>
      </c>
      <c r="AW317" s="13">
        <f t="shared" si="834"/>
        <v>0</v>
      </c>
      <c r="AX317" s="13">
        <f t="shared" si="834"/>
        <v>0</v>
      </c>
      <c r="AY317" s="13">
        <f t="shared" si="834"/>
        <v>0</v>
      </c>
      <c r="AZ317" s="13">
        <f t="shared" si="834"/>
        <v>0</v>
      </c>
      <c r="BA317" s="13">
        <f t="shared" si="834"/>
        <v>0</v>
      </c>
      <c r="BB317" s="13">
        <f t="shared" si="834"/>
        <v>0</v>
      </c>
      <c r="BC317" s="13">
        <f t="shared" si="834"/>
        <v>0</v>
      </c>
      <c r="BD317" s="13">
        <f t="shared" si="731"/>
        <v>0</v>
      </c>
      <c r="BE317" s="13">
        <f t="shared" si="732"/>
        <v>3.9490209638259808E-14</v>
      </c>
      <c r="BF317" s="13">
        <f t="shared" si="733"/>
        <v>200000.00000000009</v>
      </c>
      <c r="BG317" s="4">
        <f t="shared" si="697"/>
        <v>5000000.0000000037</v>
      </c>
      <c r="BH317" s="4">
        <f t="shared" si="749"/>
        <v>0.99999999999999967</v>
      </c>
      <c r="BI317" s="4">
        <f t="shared" si="726"/>
        <v>3.9999999999999987</v>
      </c>
      <c r="BJ317" s="4"/>
      <c r="BK317" s="4">
        <f t="shared" si="693"/>
        <v>5000000.0000000037</v>
      </c>
      <c r="BM317">
        <f t="shared" si="694"/>
        <v>306</v>
      </c>
      <c r="BN317" s="11">
        <f t="shared" si="698"/>
        <v>6.581701606376631E-19</v>
      </c>
      <c r="BO317" s="9">
        <f t="shared" si="699"/>
        <v>1.0396511048491383E-31</v>
      </c>
      <c r="BP317" s="9">
        <f t="shared" si="700"/>
        <v>1.2475813258189658E-31</v>
      </c>
      <c r="BQ317" s="9">
        <f t="shared" si="701"/>
        <v>1.5594766572737074E-31</v>
      </c>
      <c r="BR317" s="9">
        <f t="shared" si="702"/>
        <v>1.9493458215921335E-31</v>
      </c>
      <c r="BS317" s="9">
        <f t="shared" si="703"/>
        <v>2.4366822769901675E-31</v>
      </c>
      <c r="BT317" s="9">
        <f t="shared" si="704"/>
        <v>3.0458528462377092E-31</v>
      </c>
      <c r="BU317" s="9">
        <f t="shared" si="705"/>
        <v>3.807316057797135E-31</v>
      </c>
      <c r="BV317" s="9">
        <f t="shared" si="706"/>
        <v>4.7591450722464171E-31</v>
      </c>
      <c r="BW317" s="9">
        <f t="shared" si="707"/>
        <v>5.9489313403080191E-31</v>
      </c>
      <c r="BX317" s="9">
        <f t="shared" si="708"/>
        <v>7.4361641753850233E-31</v>
      </c>
      <c r="BY317" s="9">
        <f t="shared" si="709"/>
        <v>0</v>
      </c>
      <c r="BZ317" s="9">
        <f t="shared" si="710"/>
        <v>0</v>
      </c>
      <c r="CA317" s="9">
        <f t="shared" si="711"/>
        <v>0</v>
      </c>
      <c r="CB317" s="9">
        <f t="shared" si="712"/>
        <v>0</v>
      </c>
      <c r="CC317" s="9">
        <f t="shared" si="713"/>
        <v>0</v>
      </c>
      <c r="CD317" s="9">
        <f t="shared" si="714"/>
        <v>0</v>
      </c>
      <c r="CE317" s="9">
        <f t="shared" si="715"/>
        <v>0</v>
      </c>
      <c r="CF317" s="9">
        <f t="shared" si="716"/>
        <v>0</v>
      </c>
      <c r="CG317" s="9">
        <f t="shared" si="717"/>
        <v>0</v>
      </c>
      <c r="CH317" s="9">
        <f t="shared" si="718"/>
        <v>0</v>
      </c>
      <c r="CI317" s="9">
        <f t="shared" si="719"/>
        <v>0</v>
      </c>
      <c r="CJ317" s="9">
        <f t="shared" si="720"/>
        <v>6.3184335421215714E-13</v>
      </c>
      <c r="CK317" s="9">
        <f t="shared" si="740"/>
        <v>6.3184335421215714E-13</v>
      </c>
    </row>
    <row r="318" spans="2:89" x14ac:dyDescent="0.2">
      <c r="B318" s="1">
        <f t="shared" si="727"/>
        <v>44167</v>
      </c>
      <c r="C318" s="8">
        <f t="shared" si="721"/>
        <v>43.857142857142854</v>
      </c>
      <c r="D318">
        <f t="shared" si="734"/>
        <v>307</v>
      </c>
      <c r="E318" s="14">
        <f t="shared" si="728"/>
        <v>0.2</v>
      </c>
      <c r="F318" s="3">
        <f t="shared" si="722"/>
        <v>4.0551999668446754</v>
      </c>
      <c r="G318" s="4">
        <f t="shared" si="735"/>
        <v>2.5273734168486285E-12</v>
      </c>
      <c r="I318" s="13">
        <f t="shared" si="736"/>
        <v>6.3184335421215714E-13</v>
      </c>
      <c r="J318" s="13">
        <f t="shared" ref="J318:AC318" si="835">I317*(1-I$8)</f>
        <v>7.5821202505458848E-13</v>
      </c>
      <c r="K318" s="13">
        <f t="shared" si="835"/>
        <v>9.477650313182354E-13</v>
      </c>
      <c r="L318" s="13">
        <f t="shared" si="835"/>
        <v>1.1847062891477945E-12</v>
      </c>
      <c r="M318" s="13">
        <f t="shared" si="835"/>
        <v>1.4808828614347425E-12</v>
      </c>
      <c r="N318" s="13">
        <f t="shared" si="835"/>
        <v>1.8511035767934286E-12</v>
      </c>
      <c r="O318" s="13">
        <f t="shared" si="835"/>
        <v>2.3138794709917856E-12</v>
      </c>
      <c r="P318" s="13">
        <f t="shared" si="835"/>
        <v>2.8923493387397308E-12</v>
      </c>
      <c r="Q318" s="13">
        <f t="shared" si="835"/>
        <v>3.6154366734246623E-12</v>
      </c>
      <c r="R318" s="13">
        <f t="shared" si="835"/>
        <v>4.5192958417808264E-12</v>
      </c>
      <c r="S318" s="13">
        <f t="shared" si="835"/>
        <v>5.6491198022260322E-12</v>
      </c>
      <c r="T318" s="13">
        <f t="shared" si="835"/>
        <v>7.0613997527825383E-12</v>
      </c>
      <c r="U318" s="13">
        <f t="shared" si="835"/>
        <v>8.82674969097817E-12</v>
      </c>
      <c r="V318" s="13">
        <f t="shared" si="835"/>
        <v>1.103343711372271E-11</v>
      </c>
      <c r="W318" s="13">
        <f t="shared" si="835"/>
        <v>1.3791796392153376E-11</v>
      </c>
      <c r="X318" s="13">
        <f t="shared" si="835"/>
        <v>1.7239745490191708E-11</v>
      </c>
      <c r="Y318" s="13">
        <f t="shared" si="835"/>
        <v>2.1549681862739614E-11</v>
      </c>
      <c r="Z318" s="13">
        <f t="shared" si="835"/>
        <v>2.6937102328424482E-11</v>
      </c>
      <c r="AA318" s="13">
        <f t="shared" si="835"/>
        <v>3.3671377910530554E-11</v>
      </c>
      <c r="AB318" s="13">
        <f t="shared" si="835"/>
        <v>4.2089222388163107E-11</v>
      </c>
      <c r="AC318" s="13">
        <f t="shared" si="835"/>
        <v>5.2611527985203765E-11</v>
      </c>
      <c r="AD318" s="13">
        <f t="shared" si="724"/>
        <v>4800000.0000000037</v>
      </c>
      <c r="AE318" s="13">
        <f t="shared" si="738"/>
        <v>4800000.0000000037</v>
      </c>
      <c r="AF318" s="4"/>
      <c r="AG318">
        <f t="shared" si="833"/>
        <v>307</v>
      </c>
      <c r="AH318" s="4"/>
      <c r="AI318" s="4"/>
      <c r="AJ318" s="13">
        <f t="shared" ref="AJ318:BC318" si="836">I317*AI$8</f>
        <v>3.1592167710607856E-14</v>
      </c>
      <c r="AK318" s="13">
        <f t="shared" si="836"/>
        <v>0</v>
      </c>
      <c r="AL318" s="13">
        <f t="shared" si="836"/>
        <v>0</v>
      </c>
      <c r="AM318" s="13">
        <f t="shared" si="836"/>
        <v>0</v>
      </c>
      <c r="AN318" s="13">
        <f t="shared" si="836"/>
        <v>0</v>
      </c>
      <c r="AO318" s="13">
        <f t="shared" si="836"/>
        <v>0</v>
      </c>
      <c r="AP318" s="13">
        <f t="shared" si="836"/>
        <v>0</v>
      </c>
      <c r="AQ318" s="13">
        <f t="shared" si="836"/>
        <v>0</v>
      </c>
      <c r="AR318" s="13">
        <f t="shared" si="836"/>
        <v>0</v>
      </c>
      <c r="AS318" s="13">
        <f t="shared" si="836"/>
        <v>0</v>
      </c>
      <c r="AT318" s="13">
        <f t="shared" si="836"/>
        <v>0</v>
      </c>
      <c r="AU318" s="13">
        <f t="shared" si="836"/>
        <v>0</v>
      </c>
      <c r="AV318" s="13">
        <f t="shared" si="836"/>
        <v>0</v>
      </c>
      <c r="AW318" s="13">
        <f t="shared" si="836"/>
        <v>0</v>
      </c>
      <c r="AX318" s="13">
        <f t="shared" si="836"/>
        <v>0</v>
      </c>
      <c r="AY318" s="13">
        <f t="shared" si="836"/>
        <v>0</v>
      </c>
      <c r="AZ318" s="13">
        <f t="shared" si="836"/>
        <v>0</v>
      </c>
      <c r="BA318" s="13">
        <f t="shared" si="836"/>
        <v>0</v>
      </c>
      <c r="BB318" s="13">
        <f t="shared" si="836"/>
        <v>0</v>
      </c>
      <c r="BC318" s="13">
        <f t="shared" si="836"/>
        <v>0</v>
      </c>
      <c r="BD318" s="13">
        <f t="shared" si="731"/>
        <v>0</v>
      </c>
      <c r="BE318" s="13">
        <f t="shared" si="732"/>
        <v>3.1592167710607856E-14</v>
      </c>
      <c r="BF318" s="13">
        <f t="shared" si="733"/>
        <v>200000.00000000009</v>
      </c>
      <c r="BG318" s="4">
        <f t="shared" si="697"/>
        <v>5000000.0000000037</v>
      </c>
      <c r="BH318" s="4">
        <f t="shared" si="749"/>
        <v>0.99999999999999978</v>
      </c>
      <c r="BI318" s="4">
        <f t="shared" si="726"/>
        <v>3.9999999999999987</v>
      </c>
      <c r="BJ318" s="4"/>
      <c r="BK318" s="4">
        <f t="shared" si="693"/>
        <v>5000000.0000000037</v>
      </c>
      <c r="BM318">
        <f t="shared" si="694"/>
        <v>307</v>
      </c>
      <c r="BN318" s="11">
        <f t="shared" si="698"/>
        <v>5.2653612851013052E-19</v>
      </c>
      <c r="BO318" s="9">
        <f t="shared" si="699"/>
        <v>6.6537670710344858E-32</v>
      </c>
      <c r="BP318" s="9">
        <f t="shared" si="700"/>
        <v>7.9845204852413825E-32</v>
      </c>
      <c r="BQ318" s="9">
        <f t="shared" si="701"/>
        <v>9.9806506065517265E-32</v>
      </c>
      <c r="BR318" s="9">
        <f t="shared" si="702"/>
        <v>1.247581325818966E-31</v>
      </c>
      <c r="BS318" s="9">
        <f t="shared" si="703"/>
        <v>1.5594766572737068E-31</v>
      </c>
      <c r="BT318" s="9">
        <f t="shared" si="704"/>
        <v>1.9493458215921339E-31</v>
      </c>
      <c r="BU318" s="9">
        <f t="shared" si="705"/>
        <v>2.4366822769901675E-31</v>
      </c>
      <c r="BV318" s="9">
        <f t="shared" si="706"/>
        <v>3.0458528462377079E-31</v>
      </c>
      <c r="BW318" s="9">
        <f t="shared" si="707"/>
        <v>3.8073160577971337E-31</v>
      </c>
      <c r="BX318" s="9">
        <f t="shared" si="708"/>
        <v>4.7591450722464162E-31</v>
      </c>
      <c r="BY318" s="9">
        <f t="shared" si="709"/>
        <v>0</v>
      </c>
      <c r="BZ318" s="9">
        <f t="shared" si="710"/>
        <v>0</v>
      </c>
      <c r="CA318" s="9">
        <f t="shared" si="711"/>
        <v>0</v>
      </c>
      <c r="CB318" s="9">
        <f t="shared" si="712"/>
        <v>0</v>
      </c>
      <c r="CC318" s="9">
        <f t="shared" si="713"/>
        <v>0</v>
      </c>
      <c r="CD318" s="9">
        <f t="shared" si="714"/>
        <v>0</v>
      </c>
      <c r="CE318" s="9">
        <f t="shared" si="715"/>
        <v>0</v>
      </c>
      <c r="CF318" s="9">
        <f t="shared" si="716"/>
        <v>0</v>
      </c>
      <c r="CG318" s="9">
        <f t="shared" si="717"/>
        <v>0</v>
      </c>
      <c r="CH318" s="9">
        <f t="shared" si="718"/>
        <v>0</v>
      </c>
      <c r="CI318" s="9">
        <f t="shared" si="719"/>
        <v>0</v>
      </c>
      <c r="CJ318" s="9">
        <f t="shared" si="720"/>
        <v>5.0547468336972569E-13</v>
      </c>
      <c r="CK318" s="9">
        <f t="shared" si="740"/>
        <v>5.0547468336972569E-13</v>
      </c>
    </row>
    <row r="319" spans="2:89" x14ac:dyDescent="0.2">
      <c r="B319" s="1">
        <f t="shared" si="727"/>
        <v>44168</v>
      </c>
      <c r="C319" s="8">
        <f t="shared" si="721"/>
        <v>44</v>
      </c>
      <c r="D319">
        <f t="shared" si="734"/>
        <v>308</v>
      </c>
      <c r="E319" s="14">
        <f t="shared" si="728"/>
        <v>0.2</v>
      </c>
      <c r="F319" s="3">
        <f t="shared" si="722"/>
        <v>4.0551999668446754</v>
      </c>
      <c r="G319" s="4">
        <f t="shared" si="735"/>
        <v>2.0218987334789028E-12</v>
      </c>
      <c r="I319" s="13">
        <f t="shared" si="736"/>
        <v>5.0547468336972569E-13</v>
      </c>
      <c r="J319" s="13">
        <f t="shared" ref="J319:AC319" si="837">I318*(1-I$8)</f>
        <v>6.0656962004367079E-13</v>
      </c>
      <c r="K319" s="13">
        <f t="shared" si="837"/>
        <v>7.5821202505458848E-13</v>
      </c>
      <c r="L319" s="13">
        <f t="shared" si="837"/>
        <v>9.477650313182354E-13</v>
      </c>
      <c r="M319" s="13">
        <f t="shared" si="837"/>
        <v>1.1847062891477945E-12</v>
      </c>
      <c r="N319" s="13">
        <f t="shared" si="837"/>
        <v>1.4808828614347425E-12</v>
      </c>
      <c r="O319" s="13">
        <f t="shared" si="837"/>
        <v>1.8511035767934286E-12</v>
      </c>
      <c r="P319" s="13">
        <f t="shared" si="837"/>
        <v>2.3138794709917856E-12</v>
      </c>
      <c r="Q319" s="13">
        <f t="shared" si="837"/>
        <v>2.8923493387397308E-12</v>
      </c>
      <c r="R319" s="13">
        <f t="shared" si="837"/>
        <v>3.6154366734246623E-12</v>
      </c>
      <c r="S319" s="13">
        <f t="shared" si="837"/>
        <v>4.5192958417808264E-12</v>
      </c>
      <c r="T319" s="13">
        <f t="shared" si="837"/>
        <v>5.6491198022260322E-12</v>
      </c>
      <c r="U319" s="13">
        <f t="shared" si="837"/>
        <v>7.0613997527825383E-12</v>
      </c>
      <c r="V319" s="13">
        <f t="shared" si="837"/>
        <v>8.82674969097817E-12</v>
      </c>
      <c r="W319" s="13">
        <f t="shared" si="837"/>
        <v>1.103343711372271E-11</v>
      </c>
      <c r="X319" s="13">
        <f t="shared" si="837"/>
        <v>1.3791796392153376E-11</v>
      </c>
      <c r="Y319" s="13">
        <f t="shared" si="837"/>
        <v>1.7239745490191708E-11</v>
      </c>
      <c r="Z319" s="13">
        <f t="shared" si="837"/>
        <v>2.1549681862739614E-11</v>
      </c>
      <c r="AA319" s="13">
        <f t="shared" si="837"/>
        <v>2.6937102328424482E-11</v>
      </c>
      <c r="AB319" s="13">
        <f t="shared" si="837"/>
        <v>3.3671377910530554E-11</v>
      </c>
      <c r="AC319" s="13">
        <f t="shared" si="837"/>
        <v>4.2089222388163107E-11</v>
      </c>
      <c r="AD319" s="13">
        <f t="shared" si="724"/>
        <v>4800000.0000000037</v>
      </c>
      <c r="AE319" s="13">
        <f t="shared" si="738"/>
        <v>4800000.0000000037</v>
      </c>
      <c r="AF319" s="4"/>
      <c r="AG319">
        <f t="shared" si="833"/>
        <v>308</v>
      </c>
      <c r="AH319" s="4"/>
      <c r="AI319" s="4"/>
      <c r="AJ319" s="13">
        <f t="shared" ref="AJ319:BC319" si="838">I318*AI$8</f>
        <v>2.5273734168486287E-14</v>
      </c>
      <c r="AK319" s="13">
        <f t="shared" si="838"/>
        <v>0</v>
      </c>
      <c r="AL319" s="13">
        <f t="shared" si="838"/>
        <v>0</v>
      </c>
      <c r="AM319" s="13">
        <f t="shared" si="838"/>
        <v>0</v>
      </c>
      <c r="AN319" s="13">
        <f t="shared" si="838"/>
        <v>0</v>
      </c>
      <c r="AO319" s="13">
        <f t="shared" si="838"/>
        <v>0</v>
      </c>
      <c r="AP319" s="13">
        <f t="shared" si="838"/>
        <v>0</v>
      </c>
      <c r="AQ319" s="13">
        <f t="shared" si="838"/>
        <v>0</v>
      </c>
      <c r="AR319" s="13">
        <f t="shared" si="838"/>
        <v>0</v>
      </c>
      <c r="AS319" s="13">
        <f t="shared" si="838"/>
        <v>0</v>
      </c>
      <c r="AT319" s="13">
        <f t="shared" si="838"/>
        <v>0</v>
      </c>
      <c r="AU319" s="13">
        <f t="shared" si="838"/>
        <v>0</v>
      </c>
      <c r="AV319" s="13">
        <f t="shared" si="838"/>
        <v>0</v>
      </c>
      <c r="AW319" s="13">
        <f t="shared" si="838"/>
        <v>0</v>
      </c>
      <c r="AX319" s="13">
        <f t="shared" si="838"/>
        <v>0</v>
      </c>
      <c r="AY319" s="13">
        <f t="shared" si="838"/>
        <v>0</v>
      </c>
      <c r="AZ319" s="13">
        <f t="shared" si="838"/>
        <v>0</v>
      </c>
      <c r="BA319" s="13">
        <f t="shared" si="838"/>
        <v>0</v>
      </c>
      <c r="BB319" s="13">
        <f t="shared" si="838"/>
        <v>0</v>
      </c>
      <c r="BC319" s="13">
        <f t="shared" si="838"/>
        <v>0</v>
      </c>
      <c r="BD319" s="13">
        <f t="shared" si="731"/>
        <v>0</v>
      </c>
      <c r="BE319" s="13">
        <f t="shared" si="732"/>
        <v>2.5273734168486287E-14</v>
      </c>
      <c r="BF319" s="13">
        <f t="shared" si="733"/>
        <v>200000.00000000009</v>
      </c>
      <c r="BG319" s="4">
        <f t="shared" si="697"/>
        <v>5000000.0000000037</v>
      </c>
      <c r="BH319" s="4">
        <f t="shared" si="749"/>
        <v>0.99999999999999978</v>
      </c>
      <c r="BI319" s="4">
        <f t="shared" si="726"/>
        <v>3.9999999999999987</v>
      </c>
      <c r="BJ319" s="4"/>
      <c r="BK319" s="4">
        <f t="shared" si="693"/>
        <v>5000000.0000000037</v>
      </c>
      <c r="BM319">
        <f t="shared" si="694"/>
        <v>308</v>
      </c>
      <c r="BN319" s="11">
        <f t="shared" si="698"/>
        <v>4.2122890280810441E-19</v>
      </c>
      <c r="BO319" s="9">
        <f t="shared" si="699"/>
        <v>4.258410925462071E-32</v>
      </c>
      <c r="BP319" s="9">
        <f t="shared" si="700"/>
        <v>5.1100931105544844E-32</v>
      </c>
      <c r="BQ319" s="9">
        <f t="shared" si="701"/>
        <v>6.387616388193106E-32</v>
      </c>
      <c r="BR319" s="9">
        <f t="shared" si="702"/>
        <v>7.9845204852413803E-32</v>
      </c>
      <c r="BS319" s="9">
        <f t="shared" si="703"/>
        <v>9.9806506065517265E-32</v>
      </c>
      <c r="BT319" s="9">
        <f t="shared" si="704"/>
        <v>1.2475813258189655E-31</v>
      </c>
      <c r="BU319" s="9">
        <f t="shared" si="705"/>
        <v>1.5594766572737072E-31</v>
      </c>
      <c r="BV319" s="9">
        <f t="shared" si="706"/>
        <v>1.9493458215921339E-31</v>
      </c>
      <c r="BW319" s="9">
        <f t="shared" si="707"/>
        <v>2.4366822769901662E-31</v>
      </c>
      <c r="BX319" s="9">
        <f t="shared" si="708"/>
        <v>3.045852846237707E-31</v>
      </c>
      <c r="BY319" s="9">
        <f t="shared" si="709"/>
        <v>0</v>
      </c>
      <c r="BZ319" s="9">
        <f t="shared" si="710"/>
        <v>0</v>
      </c>
      <c r="CA319" s="9">
        <f t="shared" si="711"/>
        <v>0</v>
      </c>
      <c r="CB319" s="9">
        <f t="shared" si="712"/>
        <v>0</v>
      </c>
      <c r="CC319" s="9">
        <f t="shared" si="713"/>
        <v>0</v>
      </c>
      <c r="CD319" s="9">
        <f t="shared" si="714"/>
        <v>0</v>
      </c>
      <c r="CE319" s="9">
        <f t="shared" si="715"/>
        <v>0</v>
      </c>
      <c r="CF319" s="9">
        <f t="shared" si="716"/>
        <v>0</v>
      </c>
      <c r="CG319" s="9">
        <f t="shared" si="717"/>
        <v>0</v>
      </c>
      <c r="CH319" s="9">
        <f t="shared" si="718"/>
        <v>0</v>
      </c>
      <c r="CI319" s="9">
        <f t="shared" si="719"/>
        <v>0</v>
      </c>
      <c r="CJ319" s="9">
        <f t="shared" si="720"/>
        <v>4.0437974669578059E-13</v>
      </c>
      <c r="CK319" s="9">
        <f t="shared" si="740"/>
        <v>4.0437974669578059E-13</v>
      </c>
    </row>
    <row r="320" spans="2:89" x14ac:dyDescent="0.2">
      <c r="B320" s="1">
        <f t="shared" si="727"/>
        <v>44169</v>
      </c>
      <c r="C320" s="8">
        <f t="shared" si="721"/>
        <v>44.142857142857146</v>
      </c>
      <c r="D320">
        <f t="shared" si="734"/>
        <v>309</v>
      </c>
      <c r="E320" s="14">
        <f t="shared" si="728"/>
        <v>0.2</v>
      </c>
      <c r="F320" s="3">
        <f t="shared" si="722"/>
        <v>4.0551999668446754</v>
      </c>
      <c r="G320" s="4">
        <f t="shared" si="735"/>
        <v>1.6175189867831222E-12</v>
      </c>
      <c r="I320" s="13">
        <f t="shared" si="736"/>
        <v>4.0437974669578059E-13</v>
      </c>
      <c r="J320" s="13">
        <f t="shared" ref="J320:AC320" si="839">I319*(1-I$8)</f>
        <v>4.8525569603493663E-13</v>
      </c>
      <c r="K320" s="13">
        <f t="shared" si="839"/>
        <v>6.0656962004367079E-13</v>
      </c>
      <c r="L320" s="13">
        <f t="shared" si="839"/>
        <v>7.5821202505458848E-13</v>
      </c>
      <c r="M320" s="13">
        <f t="shared" si="839"/>
        <v>9.477650313182354E-13</v>
      </c>
      <c r="N320" s="13">
        <f t="shared" si="839"/>
        <v>1.1847062891477945E-12</v>
      </c>
      <c r="O320" s="13">
        <f t="shared" si="839"/>
        <v>1.4808828614347425E-12</v>
      </c>
      <c r="P320" s="13">
        <f t="shared" si="839"/>
        <v>1.8511035767934286E-12</v>
      </c>
      <c r="Q320" s="13">
        <f t="shared" si="839"/>
        <v>2.3138794709917856E-12</v>
      </c>
      <c r="R320" s="13">
        <f t="shared" si="839"/>
        <v>2.8923493387397308E-12</v>
      </c>
      <c r="S320" s="13">
        <f t="shared" si="839"/>
        <v>3.6154366734246623E-12</v>
      </c>
      <c r="T320" s="13">
        <f t="shared" si="839"/>
        <v>4.5192958417808264E-12</v>
      </c>
      <c r="U320" s="13">
        <f t="shared" si="839"/>
        <v>5.6491198022260322E-12</v>
      </c>
      <c r="V320" s="13">
        <f t="shared" si="839"/>
        <v>7.0613997527825383E-12</v>
      </c>
      <c r="W320" s="13">
        <f t="shared" si="839"/>
        <v>8.82674969097817E-12</v>
      </c>
      <c r="X320" s="13">
        <f t="shared" si="839"/>
        <v>1.103343711372271E-11</v>
      </c>
      <c r="Y320" s="13">
        <f t="shared" si="839"/>
        <v>1.3791796392153376E-11</v>
      </c>
      <c r="Z320" s="13">
        <f t="shared" si="839"/>
        <v>1.7239745490191708E-11</v>
      </c>
      <c r="AA320" s="13">
        <f t="shared" si="839"/>
        <v>2.1549681862739614E-11</v>
      </c>
      <c r="AB320" s="13">
        <f t="shared" si="839"/>
        <v>2.6937102328424482E-11</v>
      </c>
      <c r="AC320" s="13">
        <f t="shared" si="839"/>
        <v>3.3671377910530554E-11</v>
      </c>
      <c r="AD320" s="13">
        <f t="shared" si="724"/>
        <v>4800000.0000000037</v>
      </c>
      <c r="AE320" s="13">
        <f t="shared" si="738"/>
        <v>4800000.0000000037</v>
      </c>
      <c r="AF320" s="4"/>
      <c r="AG320">
        <f t="shared" si="833"/>
        <v>309</v>
      </c>
      <c r="AH320" s="4"/>
      <c r="AI320" s="4"/>
      <c r="AJ320" s="13">
        <f t="shared" ref="AJ320:BC320" si="840">I319*AI$8</f>
        <v>2.0218987334789028E-14</v>
      </c>
      <c r="AK320" s="13">
        <f t="shared" si="840"/>
        <v>0</v>
      </c>
      <c r="AL320" s="13">
        <f t="shared" si="840"/>
        <v>0</v>
      </c>
      <c r="AM320" s="13">
        <f t="shared" si="840"/>
        <v>0</v>
      </c>
      <c r="AN320" s="13">
        <f t="shared" si="840"/>
        <v>0</v>
      </c>
      <c r="AO320" s="13">
        <f t="shared" si="840"/>
        <v>0</v>
      </c>
      <c r="AP320" s="13">
        <f t="shared" si="840"/>
        <v>0</v>
      </c>
      <c r="AQ320" s="13">
        <f t="shared" si="840"/>
        <v>0</v>
      </c>
      <c r="AR320" s="13">
        <f t="shared" si="840"/>
        <v>0</v>
      </c>
      <c r="AS320" s="13">
        <f t="shared" si="840"/>
        <v>0</v>
      </c>
      <c r="AT320" s="13">
        <f t="shared" si="840"/>
        <v>0</v>
      </c>
      <c r="AU320" s="13">
        <f t="shared" si="840"/>
        <v>0</v>
      </c>
      <c r="AV320" s="13">
        <f t="shared" si="840"/>
        <v>0</v>
      </c>
      <c r="AW320" s="13">
        <f t="shared" si="840"/>
        <v>0</v>
      </c>
      <c r="AX320" s="13">
        <f t="shared" si="840"/>
        <v>0</v>
      </c>
      <c r="AY320" s="13">
        <f t="shared" si="840"/>
        <v>0</v>
      </c>
      <c r="AZ320" s="13">
        <f t="shared" si="840"/>
        <v>0</v>
      </c>
      <c r="BA320" s="13">
        <f t="shared" si="840"/>
        <v>0</v>
      </c>
      <c r="BB320" s="13">
        <f t="shared" si="840"/>
        <v>0</v>
      </c>
      <c r="BC320" s="13">
        <f t="shared" si="840"/>
        <v>0</v>
      </c>
      <c r="BD320" s="13">
        <f t="shared" si="731"/>
        <v>0</v>
      </c>
      <c r="BE320" s="13">
        <f t="shared" si="732"/>
        <v>2.0218987334789028E-14</v>
      </c>
      <c r="BF320" s="13">
        <f t="shared" si="733"/>
        <v>200000.00000000009</v>
      </c>
      <c r="BG320" s="4">
        <f t="shared" si="697"/>
        <v>5000000.0000000037</v>
      </c>
      <c r="BH320" s="4">
        <f t="shared" si="749"/>
        <v>0.99999999999999978</v>
      </c>
      <c r="BI320" s="4">
        <f t="shared" si="726"/>
        <v>3.9999999999999987</v>
      </c>
      <c r="BJ320" s="4"/>
      <c r="BK320" s="4">
        <f t="shared" si="693"/>
        <v>5000000.0000000037</v>
      </c>
      <c r="BM320">
        <f t="shared" si="694"/>
        <v>309</v>
      </c>
      <c r="BN320" s="11">
        <f t="shared" si="698"/>
        <v>3.3698312224648354E-19</v>
      </c>
      <c r="BO320" s="9">
        <f t="shared" si="699"/>
        <v>2.7253829922957261E-32</v>
      </c>
      <c r="BP320" s="9">
        <f t="shared" si="700"/>
        <v>3.2704595907548703E-32</v>
      </c>
      <c r="BQ320" s="9">
        <f t="shared" si="701"/>
        <v>4.0880744884435877E-32</v>
      </c>
      <c r="BR320" s="9">
        <f t="shared" si="702"/>
        <v>5.1100931105544844E-32</v>
      </c>
      <c r="BS320" s="9">
        <f t="shared" si="703"/>
        <v>6.3876163881931049E-32</v>
      </c>
      <c r="BT320" s="9">
        <f t="shared" si="704"/>
        <v>7.9845204852413825E-32</v>
      </c>
      <c r="BU320" s="9">
        <f t="shared" si="705"/>
        <v>9.9806506065517243E-32</v>
      </c>
      <c r="BV320" s="9">
        <f t="shared" si="706"/>
        <v>1.2475813258189658E-31</v>
      </c>
      <c r="BW320" s="9">
        <f t="shared" si="707"/>
        <v>1.5594766572737072E-31</v>
      </c>
      <c r="BX320" s="9">
        <f t="shared" si="708"/>
        <v>1.9493458215921333E-31</v>
      </c>
      <c r="BY320" s="9">
        <f t="shared" si="709"/>
        <v>0</v>
      </c>
      <c r="BZ320" s="9">
        <f t="shared" si="710"/>
        <v>0</v>
      </c>
      <c r="CA320" s="9">
        <f t="shared" si="711"/>
        <v>0</v>
      </c>
      <c r="CB320" s="9">
        <f t="shared" si="712"/>
        <v>0</v>
      </c>
      <c r="CC320" s="9">
        <f t="shared" si="713"/>
        <v>0</v>
      </c>
      <c r="CD320" s="9">
        <f t="shared" si="714"/>
        <v>0</v>
      </c>
      <c r="CE320" s="9">
        <f t="shared" si="715"/>
        <v>0</v>
      </c>
      <c r="CF320" s="9">
        <f t="shared" si="716"/>
        <v>0</v>
      </c>
      <c r="CG320" s="9">
        <f t="shared" si="717"/>
        <v>0</v>
      </c>
      <c r="CH320" s="9">
        <f t="shared" si="718"/>
        <v>0</v>
      </c>
      <c r="CI320" s="9">
        <f t="shared" si="719"/>
        <v>0</v>
      </c>
      <c r="CJ320" s="9">
        <f t="shared" si="720"/>
        <v>3.2350379735662445E-13</v>
      </c>
      <c r="CK320" s="9">
        <f t="shared" si="740"/>
        <v>3.2350379735662445E-13</v>
      </c>
    </row>
    <row r="321" spans="2:89" x14ac:dyDescent="0.2">
      <c r="B321" s="1">
        <f t="shared" si="727"/>
        <v>44170</v>
      </c>
      <c r="C321" s="8">
        <f t="shared" si="721"/>
        <v>44.285714285714285</v>
      </c>
      <c r="D321">
        <f t="shared" si="734"/>
        <v>310</v>
      </c>
      <c r="E321" s="14">
        <f t="shared" si="728"/>
        <v>0.2</v>
      </c>
      <c r="F321" s="3">
        <f t="shared" si="722"/>
        <v>4.0551999668446754</v>
      </c>
      <c r="G321" s="4">
        <f t="shared" si="735"/>
        <v>1.2940151894264978E-12</v>
      </c>
      <c r="I321" s="13">
        <f t="shared" si="736"/>
        <v>3.2350379735662445E-13</v>
      </c>
      <c r="J321" s="13">
        <f t="shared" ref="J321:AC321" si="841">I320*(1-I$8)</f>
        <v>3.8820455682794934E-13</v>
      </c>
      <c r="K321" s="13">
        <f t="shared" si="841"/>
        <v>4.8525569603493663E-13</v>
      </c>
      <c r="L321" s="13">
        <f t="shared" si="841"/>
        <v>6.0656962004367079E-13</v>
      </c>
      <c r="M321" s="13">
        <f t="shared" si="841"/>
        <v>7.5821202505458848E-13</v>
      </c>
      <c r="N321" s="13">
        <f t="shared" si="841"/>
        <v>9.477650313182354E-13</v>
      </c>
      <c r="O321" s="13">
        <f t="shared" si="841"/>
        <v>1.1847062891477945E-12</v>
      </c>
      <c r="P321" s="13">
        <f t="shared" si="841"/>
        <v>1.4808828614347425E-12</v>
      </c>
      <c r="Q321" s="13">
        <f t="shared" si="841"/>
        <v>1.8511035767934286E-12</v>
      </c>
      <c r="R321" s="13">
        <f t="shared" si="841"/>
        <v>2.3138794709917856E-12</v>
      </c>
      <c r="S321" s="13">
        <f t="shared" si="841"/>
        <v>2.8923493387397308E-12</v>
      </c>
      <c r="T321" s="13">
        <f t="shared" si="841"/>
        <v>3.6154366734246623E-12</v>
      </c>
      <c r="U321" s="13">
        <f t="shared" si="841"/>
        <v>4.5192958417808264E-12</v>
      </c>
      <c r="V321" s="13">
        <f t="shared" si="841"/>
        <v>5.6491198022260322E-12</v>
      </c>
      <c r="W321" s="13">
        <f t="shared" si="841"/>
        <v>7.0613997527825383E-12</v>
      </c>
      <c r="X321" s="13">
        <f t="shared" si="841"/>
        <v>8.82674969097817E-12</v>
      </c>
      <c r="Y321" s="13">
        <f t="shared" si="841"/>
        <v>1.103343711372271E-11</v>
      </c>
      <c r="Z321" s="13">
        <f t="shared" si="841"/>
        <v>1.3791796392153376E-11</v>
      </c>
      <c r="AA321" s="13">
        <f t="shared" si="841"/>
        <v>1.7239745490191708E-11</v>
      </c>
      <c r="AB321" s="13">
        <f t="shared" si="841"/>
        <v>2.1549681862739614E-11</v>
      </c>
      <c r="AC321" s="13">
        <f t="shared" si="841"/>
        <v>2.6937102328424482E-11</v>
      </c>
      <c r="AD321" s="13">
        <f t="shared" si="724"/>
        <v>4800000.0000000037</v>
      </c>
      <c r="AE321" s="13">
        <f t="shared" si="738"/>
        <v>4800000.0000000037</v>
      </c>
      <c r="AF321" s="4"/>
      <c r="AG321">
        <f t="shared" si="833"/>
        <v>310</v>
      </c>
      <c r="AH321" s="4"/>
      <c r="AI321" s="4"/>
      <c r="AJ321" s="13">
        <f t="shared" ref="AJ321:BC321" si="842">I320*AI$8</f>
        <v>1.6175189867831223E-14</v>
      </c>
      <c r="AK321" s="13">
        <f t="shared" si="842"/>
        <v>0</v>
      </c>
      <c r="AL321" s="13">
        <f t="shared" si="842"/>
        <v>0</v>
      </c>
      <c r="AM321" s="13">
        <f t="shared" si="842"/>
        <v>0</v>
      </c>
      <c r="AN321" s="13">
        <f t="shared" si="842"/>
        <v>0</v>
      </c>
      <c r="AO321" s="13">
        <f t="shared" si="842"/>
        <v>0</v>
      </c>
      <c r="AP321" s="13">
        <f t="shared" si="842"/>
        <v>0</v>
      </c>
      <c r="AQ321" s="13">
        <f t="shared" si="842"/>
        <v>0</v>
      </c>
      <c r="AR321" s="13">
        <f t="shared" si="842"/>
        <v>0</v>
      </c>
      <c r="AS321" s="13">
        <f t="shared" si="842"/>
        <v>0</v>
      </c>
      <c r="AT321" s="13">
        <f t="shared" si="842"/>
        <v>0</v>
      </c>
      <c r="AU321" s="13">
        <f t="shared" si="842"/>
        <v>0</v>
      </c>
      <c r="AV321" s="13">
        <f t="shared" si="842"/>
        <v>0</v>
      </c>
      <c r="AW321" s="13">
        <f t="shared" si="842"/>
        <v>0</v>
      </c>
      <c r="AX321" s="13">
        <f t="shared" si="842"/>
        <v>0</v>
      </c>
      <c r="AY321" s="13">
        <f t="shared" si="842"/>
        <v>0</v>
      </c>
      <c r="AZ321" s="13">
        <f t="shared" si="842"/>
        <v>0</v>
      </c>
      <c r="BA321" s="13">
        <f t="shared" si="842"/>
        <v>0</v>
      </c>
      <c r="BB321" s="13">
        <f t="shared" si="842"/>
        <v>0</v>
      </c>
      <c r="BC321" s="13">
        <f t="shared" si="842"/>
        <v>0</v>
      </c>
      <c r="BD321" s="13">
        <f t="shared" si="731"/>
        <v>0</v>
      </c>
      <c r="BE321" s="13">
        <f t="shared" si="732"/>
        <v>1.6175189867831223E-14</v>
      </c>
      <c r="BF321" s="13">
        <f t="shared" si="733"/>
        <v>200000.00000000009</v>
      </c>
      <c r="BG321" s="4">
        <f t="shared" si="697"/>
        <v>5000000.0000000037</v>
      </c>
      <c r="BH321" s="4">
        <f t="shared" si="749"/>
        <v>0.99999999999999978</v>
      </c>
      <c r="BI321" s="4">
        <f t="shared" si="726"/>
        <v>3.9999999999999987</v>
      </c>
      <c r="BJ321" s="4"/>
      <c r="BK321" s="4">
        <f t="shared" si="693"/>
        <v>5000000.0000000037</v>
      </c>
      <c r="BM321">
        <f t="shared" si="694"/>
        <v>310</v>
      </c>
      <c r="BN321" s="11">
        <f t="shared" si="698"/>
        <v>2.6958649779718685E-19</v>
      </c>
      <c r="BO321" s="9">
        <f t="shared" si="699"/>
        <v>1.7442451150692645E-32</v>
      </c>
      <c r="BP321" s="9">
        <f t="shared" si="700"/>
        <v>2.0930941380831175E-32</v>
      </c>
      <c r="BQ321" s="9">
        <f t="shared" si="701"/>
        <v>2.6163676726038964E-32</v>
      </c>
      <c r="BR321" s="9">
        <f t="shared" si="702"/>
        <v>3.2704595907548703E-32</v>
      </c>
      <c r="BS321" s="9">
        <f t="shared" si="703"/>
        <v>4.0880744884435877E-32</v>
      </c>
      <c r="BT321" s="9">
        <f t="shared" si="704"/>
        <v>5.1100931105544844E-32</v>
      </c>
      <c r="BU321" s="9">
        <f t="shared" si="705"/>
        <v>6.387616388193106E-32</v>
      </c>
      <c r="BV321" s="9">
        <f t="shared" si="706"/>
        <v>7.9845204852413792E-32</v>
      </c>
      <c r="BW321" s="9">
        <f t="shared" si="707"/>
        <v>9.9806506065517265E-32</v>
      </c>
      <c r="BX321" s="9">
        <f t="shared" si="708"/>
        <v>1.247581325818966E-31</v>
      </c>
      <c r="BY321" s="9">
        <f t="shared" si="709"/>
        <v>0</v>
      </c>
      <c r="BZ321" s="9">
        <f t="shared" si="710"/>
        <v>0</v>
      </c>
      <c r="CA321" s="9">
        <f t="shared" si="711"/>
        <v>0</v>
      </c>
      <c r="CB321" s="9">
        <f t="shared" si="712"/>
        <v>0</v>
      </c>
      <c r="CC321" s="9">
        <f t="shared" si="713"/>
        <v>0</v>
      </c>
      <c r="CD321" s="9">
        <f t="shared" si="714"/>
        <v>0</v>
      </c>
      <c r="CE321" s="9">
        <f t="shared" si="715"/>
        <v>0</v>
      </c>
      <c r="CF321" s="9">
        <f t="shared" si="716"/>
        <v>0</v>
      </c>
      <c r="CG321" s="9">
        <f t="shared" si="717"/>
        <v>0</v>
      </c>
      <c r="CH321" s="9">
        <f t="shared" si="718"/>
        <v>0</v>
      </c>
      <c r="CI321" s="9">
        <f t="shared" si="719"/>
        <v>0</v>
      </c>
      <c r="CJ321" s="9">
        <f t="shared" si="720"/>
        <v>2.5880303788529961E-13</v>
      </c>
      <c r="CK321" s="9">
        <f t="shared" si="740"/>
        <v>2.5880303788529961E-13</v>
      </c>
    </row>
    <row r="322" spans="2:89" x14ac:dyDescent="0.2">
      <c r="B322" s="1">
        <f t="shared" si="727"/>
        <v>44171</v>
      </c>
      <c r="C322" s="8">
        <f t="shared" si="721"/>
        <v>44.428571428571431</v>
      </c>
      <c r="D322">
        <f t="shared" si="734"/>
        <v>311</v>
      </c>
      <c r="E322" s="14">
        <f t="shared" si="728"/>
        <v>0.2</v>
      </c>
      <c r="F322" s="3">
        <f t="shared" si="722"/>
        <v>4.0551999668446754</v>
      </c>
      <c r="G322" s="4">
        <f t="shared" si="735"/>
        <v>1.0352121515411982E-12</v>
      </c>
      <c r="I322" s="13">
        <f t="shared" si="736"/>
        <v>2.5880303788529961E-13</v>
      </c>
      <c r="J322" s="13">
        <f t="shared" ref="J322:AC322" si="843">I321*(1-I$8)</f>
        <v>3.1056364546235946E-13</v>
      </c>
      <c r="K322" s="13">
        <f t="shared" si="843"/>
        <v>3.8820455682794934E-13</v>
      </c>
      <c r="L322" s="13">
        <f t="shared" si="843"/>
        <v>4.8525569603493663E-13</v>
      </c>
      <c r="M322" s="13">
        <f t="shared" si="843"/>
        <v>6.0656962004367079E-13</v>
      </c>
      <c r="N322" s="13">
        <f t="shared" si="843"/>
        <v>7.5821202505458848E-13</v>
      </c>
      <c r="O322" s="13">
        <f t="shared" si="843"/>
        <v>9.477650313182354E-13</v>
      </c>
      <c r="P322" s="13">
        <f t="shared" si="843"/>
        <v>1.1847062891477945E-12</v>
      </c>
      <c r="Q322" s="13">
        <f t="shared" si="843"/>
        <v>1.4808828614347425E-12</v>
      </c>
      <c r="R322" s="13">
        <f t="shared" si="843"/>
        <v>1.8511035767934286E-12</v>
      </c>
      <c r="S322" s="13">
        <f t="shared" si="843"/>
        <v>2.3138794709917856E-12</v>
      </c>
      <c r="T322" s="13">
        <f t="shared" si="843"/>
        <v>2.8923493387397308E-12</v>
      </c>
      <c r="U322" s="13">
        <f t="shared" si="843"/>
        <v>3.6154366734246623E-12</v>
      </c>
      <c r="V322" s="13">
        <f t="shared" si="843"/>
        <v>4.5192958417808264E-12</v>
      </c>
      <c r="W322" s="13">
        <f t="shared" si="843"/>
        <v>5.6491198022260322E-12</v>
      </c>
      <c r="X322" s="13">
        <f t="shared" si="843"/>
        <v>7.0613997527825383E-12</v>
      </c>
      <c r="Y322" s="13">
        <f t="shared" si="843"/>
        <v>8.82674969097817E-12</v>
      </c>
      <c r="Z322" s="13">
        <f t="shared" si="843"/>
        <v>1.103343711372271E-11</v>
      </c>
      <c r="AA322" s="13">
        <f t="shared" si="843"/>
        <v>1.3791796392153376E-11</v>
      </c>
      <c r="AB322" s="13">
        <f t="shared" si="843"/>
        <v>1.7239745490191708E-11</v>
      </c>
      <c r="AC322" s="13">
        <f t="shared" si="843"/>
        <v>2.1549681862739614E-11</v>
      </c>
      <c r="AD322" s="13">
        <f t="shared" si="724"/>
        <v>4800000.0000000037</v>
      </c>
      <c r="AE322" s="13">
        <f t="shared" si="738"/>
        <v>4800000.0000000037</v>
      </c>
      <c r="AF322" s="4"/>
      <c r="AG322">
        <f t="shared" si="833"/>
        <v>311</v>
      </c>
      <c r="AH322" s="4"/>
      <c r="AI322" s="4"/>
      <c r="AJ322" s="13">
        <f t="shared" ref="AJ322:BC322" si="844">I321*AI$8</f>
        <v>1.2940151894264979E-14</v>
      </c>
      <c r="AK322" s="13">
        <f t="shared" si="844"/>
        <v>0</v>
      </c>
      <c r="AL322" s="13">
        <f t="shared" si="844"/>
        <v>0</v>
      </c>
      <c r="AM322" s="13">
        <f t="shared" si="844"/>
        <v>0</v>
      </c>
      <c r="AN322" s="13">
        <f t="shared" si="844"/>
        <v>0</v>
      </c>
      <c r="AO322" s="13">
        <f t="shared" si="844"/>
        <v>0</v>
      </c>
      <c r="AP322" s="13">
        <f t="shared" si="844"/>
        <v>0</v>
      </c>
      <c r="AQ322" s="13">
        <f t="shared" si="844"/>
        <v>0</v>
      </c>
      <c r="AR322" s="13">
        <f t="shared" si="844"/>
        <v>0</v>
      </c>
      <c r="AS322" s="13">
        <f t="shared" si="844"/>
        <v>0</v>
      </c>
      <c r="AT322" s="13">
        <f t="shared" si="844"/>
        <v>0</v>
      </c>
      <c r="AU322" s="13">
        <f t="shared" si="844"/>
        <v>0</v>
      </c>
      <c r="AV322" s="13">
        <f t="shared" si="844"/>
        <v>0</v>
      </c>
      <c r="AW322" s="13">
        <f t="shared" si="844"/>
        <v>0</v>
      </c>
      <c r="AX322" s="13">
        <f t="shared" si="844"/>
        <v>0</v>
      </c>
      <c r="AY322" s="13">
        <f t="shared" si="844"/>
        <v>0</v>
      </c>
      <c r="AZ322" s="13">
        <f t="shared" si="844"/>
        <v>0</v>
      </c>
      <c r="BA322" s="13">
        <f t="shared" si="844"/>
        <v>0</v>
      </c>
      <c r="BB322" s="13">
        <f t="shared" si="844"/>
        <v>0</v>
      </c>
      <c r="BC322" s="13">
        <f t="shared" si="844"/>
        <v>0</v>
      </c>
      <c r="BD322" s="13">
        <f t="shared" si="731"/>
        <v>0</v>
      </c>
      <c r="BE322" s="13">
        <f t="shared" si="732"/>
        <v>1.2940151894264979E-14</v>
      </c>
      <c r="BF322" s="13">
        <f t="shared" si="733"/>
        <v>200000.00000000009</v>
      </c>
      <c r="BG322" s="4">
        <f t="shared" si="697"/>
        <v>5000000.0000000037</v>
      </c>
      <c r="BH322" s="4">
        <f t="shared" si="749"/>
        <v>0.99999999999999978</v>
      </c>
      <c r="BI322" s="4">
        <f t="shared" si="726"/>
        <v>3.9999999999999987</v>
      </c>
      <c r="BJ322" s="4"/>
      <c r="BK322" s="4">
        <f t="shared" si="693"/>
        <v>5000000.0000000037</v>
      </c>
      <c r="BM322">
        <f t="shared" si="694"/>
        <v>311</v>
      </c>
      <c r="BN322" s="11">
        <f t="shared" si="698"/>
        <v>2.1566919823774946E-19</v>
      </c>
      <c r="BO322" s="9">
        <f t="shared" si="699"/>
        <v>1.1163168736443295E-32</v>
      </c>
      <c r="BP322" s="9">
        <f t="shared" si="700"/>
        <v>1.3395802483731949E-32</v>
      </c>
      <c r="BQ322" s="9">
        <f t="shared" si="701"/>
        <v>1.6744753104664939E-32</v>
      </c>
      <c r="BR322" s="9">
        <f t="shared" si="702"/>
        <v>2.0930941380831169E-32</v>
      </c>
      <c r="BS322" s="9">
        <f t="shared" si="703"/>
        <v>2.6163676726038959E-32</v>
      </c>
      <c r="BT322" s="9">
        <f t="shared" si="704"/>
        <v>3.2704595907548703E-32</v>
      </c>
      <c r="BU322" s="9">
        <f t="shared" si="705"/>
        <v>4.0880744884435872E-32</v>
      </c>
      <c r="BV322" s="9">
        <f t="shared" si="706"/>
        <v>5.1100931105544844E-32</v>
      </c>
      <c r="BW322" s="9">
        <f t="shared" si="707"/>
        <v>6.3876163881931027E-32</v>
      </c>
      <c r="BX322" s="9">
        <f t="shared" si="708"/>
        <v>7.9845204852413803E-32</v>
      </c>
      <c r="BY322" s="9">
        <f t="shared" si="709"/>
        <v>0</v>
      </c>
      <c r="BZ322" s="9">
        <f t="shared" si="710"/>
        <v>0</v>
      </c>
      <c r="CA322" s="9">
        <f t="shared" si="711"/>
        <v>0</v>
      </c>
      <c r="CB322" s="9">
        <f t="shared" si="712"/>
        <v>0</v>
      </c>
      <c r="CC322" s="9">
        <f t="shared" si="713"/>
        <v>0</v>
      </c>
      <c r="CD322" s="9">
        <f t="shared" si="714"/>
        <v>0</v>
      </c>
      <c r="CE322" s="9">
        <f t="shared" si="715"/>
        <v>0</v>
      </c>
      <c r="CF322" s="9">
        <f t="shared" si="716"/>
        <v>0</v>
      </c>
      <c r="CG322" s="9">
        <f t="shared" si="717"/>
        <v>0</v>
      </c>
      <c r="CH322" s="9">
        <f t="shared" si="718"/>
        <v>0</v>
      </c>
      <c r="CI322" s="9">
        <f t="shared" si="719"/>
        <v>0</v>
      </c>
      <c r="CJ322" s="9">
        <f t="shared" si="720"/>
        <v>2.0704243030823966E-13</v>
      </c>
      <c r="CK322" s="9">
        <f t="shared" si="740"/>
        <v>2.0704243030823966E-13</v>
      </c>
    </row>
    <row r="323" spans="2:89" x14ac:dyDescent="0.2">
      <c r="B323" s="1">
        <f t="shared" si="727"/>
        <v>44172</v>
      </c>
      <c r="C323" s="8">
        <f t="shared" si="721"/>
        <v>44.571428571428569</v>
      </c>
      <c r="D323">
        <f t="shared" si="734"/>
        <v>312</v>
      </c>
      <c r="E323" s="14">
        <f t="shared" si="728"/>
        <v>0.2</v>
      </c>
      <c r="F323" s="3">
        <f t="shared" si="722"/>
        <v>4.0551999668446754</v>
      </c>
      <c r="G323" s="4">
        <f t="shared" si="735"/>
        <v>8.2816972123295864E-13</v>
      </c>
      <c r="I323" s="13">
        <f t="shared" si="736"/>
        <v>2.0704243030823966E-13</v>
      </c>
      <c r="J323" s="13">
        <f t="shared" ref="J323:AC323" si="845">I322*(1-I$8)</f>
        <v>2.4845091636988764E-13</v>
      </c>
      <c r="K323" s="13">
        <f t="shared" si="845"/>
        <v>3.1056364546235946E-13</v>
      </c>
      <c r="L323" s="13">
        <f t="shared" si="845"/>
        <v>3.8820455682794934E-13</v>
      </c>
      <c r="M323" s="13">
        <f t="shared" si="845"/>
        <v>4.8525569603493663E-13</v>
      </c>
      <c r="N323" s="13">
        <f t="shared" si="845"/>
        <v>6.0656962004367079E-13</v>
      </c>
      <c r="O323" s="13">
        <f t="shared" si="845"/>
        <v>7.5821202505458848E-13</v>
      </c>
      <c r="P323" s="13">
        <f t="shared" si="845"/>
        <v>9.477650313182354E-13</v>
      </c>
      <c r="Q323" s="13">
        <f t="shared" si="845"/>
        <v>1.1847062891477945E-12</v>
      </c>
      <c r="R323" s="13">
        <f t="shared" si="845"/>
        <v>1.4808828614347425E-12</v>
      </c>
      <c r="S323" s="13">
        <f t="shared" si="845"/>
        <v>1.8511035767934286E-12</v>
      </c>
      <c r="T323" s="13">
        <f t="shared" si="845"/>
        <v>2.3138794709917856E-12</v>
      </c>
      <c r="U323" s="13">
        <f t="shared" si="845"/>
        <v>2.8923493387397308E-12</v>
      </c>
      <c r="V323" s="13">
        <f t="shared" si="845"/>
        <v>3.6154366734246623E-12</v>
      </c>
      <c r="W323" s="13">
        <f t="shared" si="845"/>
        <v>4.5192958417808264E-12</v>
      </c>
      <c r="X323" s="13">
        <f t="shared" si="845"/>
        <v>5.6491198022260322E-12</v>
      </c>
      <c r="Y323" s="13">
        <f t="shared" si="845"/>
        <v>7.0613997527825383E-12</v>
      </c>
      <c r="Z323" s="13">
        <f t="shared" si="845"/>
        <v>8.82674969097817E-12</v>
      </c>
      <c r="AA323" s="13">
        <f t="shared" si="845"/>
        <v>1.103343711372271E-11</v>
      </c>
      <c r="AB323" s="13">
        <f t="shared" si="845"/>
        <v>1.3791796392153376E-11</v>
      </c>
      <c r="AC323" s="13">
        <f t="shared" si="845"/>
        <v>1.7239745490191708E-11</v>
      </c>
      <c r="AD323" s="13">
        <f t="shared" si="724"/>
        <v>4800000.0000000037</v>
      </c>
      <c r="AE323" s="13">
        <f t="shared" si="738"/>
        <v>4800000.0000000037</v>
      </c>
      <c r="AF323" s="4"/>
      <c r="AG323">
        <f t="shared" si="833"/>
        <v>312</v>
      </c>
      <c r="AH323" s="4"/>
      <c r="AI323" s="4"/>
      <c r="AJ323" s="13">
        <f t="shared" ref="AJ323:BC323" si="846">I322*AI$8</f>
        <v>1.0352121515411985E-14</v>
      </c>
      <c r="AK323" s="13">
        <f t="shared" si="846"/>
        <v>0</v>
      </c>
      <c r="AL323" s="13">
        <f t="shared" si="846"/>
        <v>0</v>
      </c>
      <c r="AM323" s="13">
        <f t="shared" si="846"/>
        <v>0</v>
      </c>
      <c r="AN323" s="13">
        <f t="shared" si="846"/>
        <v>0</v>
      </c>
      <c r="AO323" s="13">
        <f t="shared" si="846"/>
        <v>0</v>
      </c>
      <c r="AP323" s="13">
        <f t="shared" si="846"/>
        <v>0</v>
      </c>
      <c r="AQ323" s="13">
        <f t="shared" si="846"/>
        <v>0</v>
      </c>
      <c r="AR323" s="13">
        <f t="shared" si="846"/>
        <v>0</v>
      </c>
      <c r="AS323" s="13">
        <f t="shared" si="846"/>
        <v>0</v>
      </c>
      <c r="AT323" s="13">
        <f t="shared" si="846"/>
        <v>0</v>
      </c>
      <c r="AU323" s="13">
        <f t="shared" si="846"/>
        <v>0</v>
      </c>
      <c r="AV323" s="13">
        <f t="shared" si="846"/>
        <v>0</v>
      </c>
      <c r="AW323" s="13">
        <f t="shared" si="846"/>
        <v>0</v>
      </c>
      <c r="AX323" s="13">
        <f t="shared" si="846"/>
        <v>0</v>
      </c>
      <c r="AY323" s="13">
        <f t="shared" si="846"/>
        <v>0</v>
      </c>
      <c r="AZ323" s="13">
        <f t="shared" si="846"/>
        <v>0</v>
      </c>
      <c r="BA323" s="13">
        <f t="shared" si="846"/>
        <v>0</v>
      </c>
      <c r="BB323" s="13">
        <f t="shared" si="846"/>
        <v>0</v>
      </c>
      <c r="BC323" s="13">
        <f t="shared" si="846"/>
        <v>0</v>
      </c>
      <c r="BD323" s="13">
        <f t="shared" si="731"/>
        <v>0</v>
      </c>
      <c r="BE323" s="13">
        <f t="shared" si="732"/>
        <v>1.0352121515411985E-14</v>
      </c>
      <c r="BF323" s="13">
        <f t="shared" si="733"/>
        <v>200000.00000000009</v>
      </c>
      <c r="BG323" s="4">
        <f t="shared" si="697"/>
        <v>5000000.0000000037</v>
      </c>
      <c r="BH323" s="4">
        <f t="shared" si="749"/>
        <v>1</v>
      </c>
      <c r="BI323" s="4">
        <f t="shared" si="726"/>
        <v>3.9999999999999987</v>
      </c>
      <c r="BJ323" s="4"/>
      <c r="BK323" s="4">
        <f t="shared" si="693"/>
        <v>5000000.0000000037</v>
      </c>
      <c r="BM323">
        <f t="shared" si="694"/>
        <v>312</v>
      </c>
      <c r="BN323" s="11">
        <f t="shared" si="698"/>
        <v>1.7253535859019958E-19</v>
      </c>
      <c r="BO323" s="9">
        <f t="shared" si="699"/>
        <v>7.1444279913237072E-33</v>
      </c>
      <c r="BP323" s="9">
        <f t="shared" si="700"/>
        <v>8.5733135895884512E-33</v>
      </c>
      <c r="BQ323" s="9">
        <f t="shared" si="701"/>
        <v>1.0716641986985561E-32</v>
      </c>
      <c r="BR323" s="9">
        <f t="shared" si="702"/>
        <v>1.3395802483731952E-32</v>
      </c>
      <c r="BS323" s="9">
        <f t="shared" si="703"/>
        <v>1.6744753104664939E-32</v>
      </c>
      <c r="BT323" s="9">
        <f t="shared" si="704"/>
        <v>2.0930941380831169E-32</v>
      </c>
      <c r="BU323" s="9">
        <f t="shared" si="705"/>
        <v>2.6163676726038964E-32</v>
      </c>
      <c r="BV323" s="9">
        <f t="shared" si="706"/>
        <v>3.2704595907548697E-32</v>
      </c>
      <c r="BW323" s="9">
        <f t="shared" si="707"/>
        <v>4.0880744884435877E-32</v>
      </c>
      <c r="BX323" s="9">
        <f t="shared" si="708"/>
        <v>5.1100931105544833E-32</v>
      </c>
      <c r="BY323" s="9">
        <f t="shared" si="709"/>
        <v>0</v>
      </c>
      <c r="BZ323" s="9">
        <f t="shared" si="710"/>
        <v>0</v>
      </c>
      <c r="CA323" s="9">
        <f t="shared" si="711"/>
        <v>0</v>
      </c>
      <c r="CB323" s="9">
        <f t="shared" si="712"/>
        <v>0</v>
      </c>
      <c r="CC323" s="9">
        <f t="shared" si="713"/>
        <v>0</v>
      </c>
      <c r="CD323" s="9">
        <f t="shared" si="714"/>
        <v>0</v>
      </c>
      <c r="CE323" s="9">
        <f t="shared" si="715"/>
        <v>0</v>
      </c>
      <c r="CF323" s="9">
        <f t="shared" si="716"/>
        <v>0</v>
      </c>
      <c r="CG323" s="9">
        <f t="shared" si="717"/>
        <v>0</v>
      </c>
      <c r="CH323" s="9">
        <f t="shared" si="718"/>
        <v>0</v>
      </c>
      <c r="CI323" s="9">
        <f t="shared" si="719"/>
        <v>0</v>
      </c>
      <c r="CJ323" s="9">
        <f t="shared" si="720"/>
        <v>1.6563394424659173E-13</v>
      </c>
      <c r="CK323" s="9">
        <f t="shared" si="740"/>
        <v>1.6563394424659173E-13</v>
      </c>
    </row>
    <row r="324" spans="2:89" x14ac:dyDescent="0.2">
      <c r="B324" s="1">
        <f t="shared" si="727"/>
        <v>44173</v>
      </c>
      <c r="C324" s="8">
        <f t="shared" si="721"/>
        <v>44.714285714285715</v>
      </c>
      <c r="D324">
        <f t="shared" si="734"/>
        <v>313</v>
      </c>
      <c r="E324" s="14">
        <f t="shared" si="728"/>
        <v>0.2</v>
      </c>
      <c r="F324" s="3">
        <f t="shared" si="722"/>
        <v>4.0551999668446754</v>
      </c>
      <c r="G324" s="4">
        <f t="shared" si="735"/>
        <v>6.6253577698636691E-13</v>
      </c>
      <c r="I324" s="13">
        <f t="shared" si="736"/>
        <v>1.6563394424659173E-13</v>
      </c>
      <c r="J324" s="13">
        <f t="shared" ref="J324:AC324" si="847">I323*(1-I$8)</f>
        <v>1.9876073309591008E-13</v>
      </c>
      <c r="K324" s="13">
        <f t="shared" si="847"/>
        <v>2.4845091636988764E-13</v>
      </c>
      <c r="L324" s="13">
        <f t="shared" si="847"/>
        <v>3.1056364546235946E-13</v>
      </c>
      <c r="M324" s="13">
        <f t="shared" si="847"/>
        <v>3.8820455682794934E-13</v>
      </c>
      <c r="N324" s="13">
        <f t="shared" si="847"/>
        <v>4.8525569603493663E-13</v>
      </c>
      <c r="O324" s="13">
        <f t="shared" si="847"/>
        <v>6.0656962004367079E-13</v>
      </c>
      <c r="P324" s="13">
        <f t="shared" si="847"/>
        <v>7.5821202505458848E-13</v>
      </c>
      <c r="Q324" s="13">
        <f t="shared" si="847"/>
        <v>9.477650313182354E-13</v>
      </c>
      <c r="R324" s="13">
        <f t="shared" si="847"/>
        <v>1.1847062891477945E-12</v>
      </c>
      <c r="S324" s="13">
        <f t="shared" si="847"/>
        <v>1.4808828614347425E-12</v>
      </c>
      <c r="T324" s="13">
        <f t="shared" si="847"/>
        <v>1.8511035767934286E-12</v>
      </c>
      <c r="U324" s="13">
        <f t="shared" si="847"/>
        <v>2.3138794709917856E-12</v>
      </c>
      <c r="V324" s="13">
        <f t="shared" si="847"/>
        <v>2.8923493387397308E-12</v>
      </c>
      <c r="W324" s="13">
        <f t="shared" si="847"/>
        <v>3.6154366734246623E-12</v>
      </c>
      <c r="X324" s="13">
        <f t="shared" si="847"/>
        <v>4.5192958417808264E-12</v>
      </c>
      <c r="Y324" s="13">
        <f t="shared" si="847"/>
        <v>5.6491198022260322E-12</v>
      </c>
      <c r="Z324" s="13">
        <f t="shared" si="847"/>
        <v>7.0613997527825383E-12</v>
      </c>
      <c r="AA324" s="13">
        <f t="shared" si="847"/>
        <v>8.82674969097817E-12</v>
      </c>
      <c r="AB324" s="13">
        <f t="shared" si="847"/>
        <v>1.103343711372271E-11</v>
      </c>
      <c r="AC324" s="13">
        <f t="shared" si="847"/>
        <v>1.3791796392153376E-11</v>
      </c>
      <c r="AD324" s="13">
        <f t="shared" si="724"/>
        <v>4800000.0000000037</v>
      </c>
      <c r="AE324" s="13">
        <f t="shared" si="738"/>
        <v>4800000.0000000037</v>
      </c>
      <c r="AF324" s="4"/>
      <c r="AG324">
        <f t="shared" si="833"/>
        <v>313</v>
      </c>
      <c r="AH324" s="4"/>
      <c r="AI324" s="4"/>
      <c r="AJ324" s="13">
        <f t="shared" ref="AJ324:BC324" si="848">I323*AI$8</f>
        <v>8.2816972123295861E-15</v>
      </c>
      <c r="AK324" s="13">
        <f t="shared" si="848"/>
        <v>0</v>
      </c>
      <c r="AL324" s="13">
        <f t="shared" si="848"/>
        <v>0</v>
      </c>
      <c r="AM324" s="13">
        <f t="shared" si="848"/>
        <v>0</v>
      </c>
      <c r="AN324" s="13">
        <f t="shared" si="848"/>
        <v>0</v>
      </c>
      <c r="AO324" s="13">
        <f t="shared" si="848"/>
        <v>0</v>
      </c>
      <c r="AP324" s="13">
        <f t="shared" si="848"/>
        <v>0</v>
      </c>
      <c r="AQ324" s="13">
        <f t="shared" si="848"/>
        <v>0</v>
      </c>
      <c r="AR324" s="13">
        <f t="shared" si="848"/>
        <v>0</v>
      </c>
      <c r="AS324" s="13">
        <f t="shared" si="848"/>
        <v>0</v>
      </c>
      <c r="AT324" s="13">
        <f t="shared" si="848"/>
        <v>0</v>
      </c>
      <c r="AU324" s="13">
        <f t="shared" si="848"/>
        <v>0</v>
      </c>
      <c r="AV324" s="13">
        <f t="shared" si="848"/>
        <v>0</v>
      </c>
      <c r="AW324" s="13">
        <f t="shared" si="848"/>
        <v>0</v>
      </c>
      <c r="AX324" s="13">
        <f t="shared" si="848"/>
        <v>0</v>
      </c>
      <c r="AY324" s="13">
        <f t="shared" si="848"/>
        <v>0</v>
      </c>
      <c r="AZ324" s="13">
        <f t="shared" si="848"/>
        <v>0</v>
      </c>
      <c r="BA324" s="13">
        <f t="shared" si="848"/>
        <v>0</v>
      </c>
      <c r="BB324" s="13">
        <f t="shared" si="848"/>
        <v>0</v>
      </c>
      <c r="BC324" s="13">
        <f t="shared" si="848"/>
        <v>0</v>
      </c>
      <c r="BD324" s="13">
        <f t="shared" si="731"/>
        <v>0</v>
      </c>
      <c r="BE324" s="13">
        <f t="shared" si="732"/>
        <v>8.2816972123295861E-15</v>
      </c>
      <c r="BF324" s="13">
        <f t="shared" si="733"/>
        <v>200000.00000000009</v>
      </c>
      <c r="BG324" s="4">
        <f t="shared" si="697"/>
        <v>5000000.0000000037</v>
      </c>
      <c r="BH324" s="4">
        <f t="shared" si="749"/>
        <v>1</v>
      </c>
      <c r="BI324" s="4">
        <f t="shared" si="726"/>
        <v>3.9999999999999987</v>
      </c>
      <c r="BJ324" s="4"/>
      <c r="BK324" s="4">
        <f t="shared" si="693"/>
        <v>5000000.0000000037</v>
      </c>
      <c r="BM324">
        <f t="shared" si="694"/>
        <v>313</v>
      </c>
      <c r="BN324" s="11">
        <f t="shared" si="698"/>
        <v>1.3802828687215967E-19</v>
      </c>
      <c r="BO324" s="9">
        <f t="shared" si="699"/>
        <v>4.5724339144471723E-33</v>
      </c>
      <c r="BP324" s="9">
        <f t="shared" si="700"/>
        <v>5.4869206973366072E-33</v>
      </c>
      <c r="BQ324" s="9">
        <f t="shared" si="701"/>
        <v>6.8586508716707612E-33</v>
      </c>
      <c r="BR324" s="9">
        <f t="shared" si="702"/>
        <v>8.5733135895884484E-33</v>
      </c>
      <c r="BS324" s="9">
        <f t="shared" si="703"/>
        <v>1.0716641986985562E-32</v>
      </c>
      <c r="BT324" s="9">
        <f t="shared" si="704"/>
        <v>1.3395802483731949E-32</v>
      </c>
      <c r="BU324" s="9">
        <f t="shared" si="705"/>
        <v>1.6744753104664936E-32</v>
      </c>
      <c r="BV324" s="9">
        <f t="shared" si="706"/>
        <v>2.0930941380831169E-32</v>
      </c>
      <c r="BW324" s="9">
        <f t="shared" si="707"/>
        <v>2.6163676726038959E-32</v>
      </c>
      <c r="BX324" s="9">
        <f t="shared" si="708"/>
        <v>3.2704595907548703E-32</v>
      </c>
      <c r="BY324" s="9">
        <f t="shared" si="709"/>
        <v>0</v>
      </c>
      <c r="BZ324" s="9">
        <f t="shared" si="710"/>
        <v>0</v>
      </c>
      <c r="CA324" s="9">
        <f t="shared" si="711"/>
        <v>0</v>
      </c>
      <c r="CB324" s="9">
        <f t="shared" si="712"/>
        <v>0</v>
      </c>
      <c r="CC324" s="9">
        <f t="shared" si="713"/>
        <v>0</v>
      </c>
      <c r="CD324" s="9">
        <f t="shared" si="714"/>
        <v>0</v>
      </c>
      <c r="CE324" s="9">
        <f t="shared" si="715"/>
        <v>0</v>
      </c>
      <c r="CF324" s="9">
        <f t="shared" si="716"/>
        <v>0</v>
      </c>
      <c r="CG324" s="9">
        <f t="shared" si="717"/>
        <v>0</v>
      </c>
      <c r="CH324" s="9">
        <f t="shared" si="718"/>
        <v>0</v>
      </c>
      <c r="CI324" s="9">
        <f t="shared" si="719"/>
        <v>0</v>
      </c>
      <c r="CJ324" s="9">
        <f t="shared" si="720"/>
        <v>1.325071553972734E-13</v>
      </c>
      <c r="CK324" s="9">
        <f t="shared" si="740"/>
        <v>1.325071553972734E-13</v>
      </c>
    </row>
    <row r="325" spans="2:89" x14ac:dyDescent="0.2">
      <c r="B325" s="1">
        <f t="shared" si="727"/>
        <v>44174</v>
      </c>
      <c r="C325" s="8">
        <f t="shared" si="721"/>
        <v>44.857142857142854</v>
      </c>
      <c r="D325">
        <f t="shared" si="734"/>
        <v>314</v>
      </c>
      <c r="E325" s="14">
        <f t="shared" si="728"/>
        <v>0.2</v>
      </c>
      <c r="F325" s="3">
        <f t="shared" si="722"/>
        <v>4.0551999668446754</v>
      </c>
      <c r="G325" s="4">
        <f t="shared" si="735"/>
        <v>5.3002862158909351E-13</v>
      </c>
      <c r="I325" s="13">
        <f t="shared" si="736"/>
        <v>1.325071553972734E-13</v>
      </c>
      <c r="J325" s="13">
        <f t="shared" ref="J325:AC325" si="849">I324*(1-I$8)</f>
        <v>1.5900858647672804E-13</v>
      </c>
      <c r="K325" s="13">
        <f t="shared" si="849"/>
        <v>1.9876073309591008E-13</v>
      </c>
      <c r="L325" s="13">
        <f t="shared" si="849"/>
        <v>2.4845091636988764E-13</v>
      </c>
      <c r="M325" s="13">
        <f t="shared" si="849"/>
        <v>3.1056364546235946E-13</v>
      </c>
      <c r="N325" s="13">
        <f t="shared" si="849"/>
        <v>3.8820455682794934E-13</v>
      </c>
      <c r="O325" s="13">
        <f t="shared" si="849"/>
        <v>4.8525569603493663E-13</v>
      </c>
      <c r="P325" s="13">
        <f t="shared" si="849"/>
        <v>6.0656962004367079E-13</v>
      </c>
      <c r="Q325" s="13">
        <f t="shared" si="849"/>
        <v>7.5821202505458848E-13</v>
      </c>
      <c r="R325" s="13">
        <f t="shared" si="849"/>
        <v>9.477650313182354E-13</v>
      </c>
      <c r="S325" s="13">
        <f t="shared" si="849"/>
        <v>1.1847062891477945E-12</v>
      </c>
      <c r="T325" s="13">
        <f t="shared" si="849"/>
        <v>1.4808828614347425E-12</v>
      </c>
      <c r="U325" s="13">
        <f t="shared" si="849"/>
        <v>1.8511035767934286E-12</v>
      </c>
      <c r="V325" s="13">
        <f t="shared" si="849"/>
        <v>2.3138794709917856E-12</v>
      </c>
      <c r="W325" s="13">
        <f t="shared" si="849"/>
        <v>2.8923493387397308E-12</v>
      </c>
      <c r="X325" s="13">
        <f t="shared" si="849"/>
        <v>3.6154366734246623E-12</v>
      </c>
      <c r="Y325" s="13">
        <f t="shared" si="849"/>
        <v>4.5192958417808264E-12</v>
      </c>
      <c r="Z325" s="13">
        <f t="shared" si="849"/>
        <v>5.6491198022260322E-12</v>
      </c>
      <c r="AA325" s="13">
        <f t="shared" si="849"/>
        <v>7.0613997527825383E-12</v>
      </c>
      <c r="AB325" s="13">
        <f t="shared" si="849"/>
        <v>8.82674969097817E-12</v>
      </c>
      <c r="AC325" s="13">
        <f t="shared" si="849"/>
        <v>1.103343711372271E-11</v>
      </c>
      <c r="AD325" s="13">
        <f t="shared" si="724"/>
        <v>4800000.0000000037</v>
      </c>
      <c r="AE325" s="13">
        <f t="shared" si="738"/>
        <v>4800000.0000000037</v>
      </c>
      <c r="AF325" s="4"/>
      <c r="AG325">
        <f t="shared" si="833"/>
        <v>314</v>
      </c>
      <c r="AH325" s="4"/>
      <c r="AI325" s="4"/>
      <c r="AJ325" s="13">
        <f t="shared" ref="AJ325:BC325" si="850">I324*AI$8</f>
        <v>6.6253577698636695E-15</v>
      </c>
      <c r="AK325" s="13">
        <f t="shared" si="850"/>
        <v>0</v>
      </c>
      <c r="AL325" s="13">
        <f t="shared" si="850"/>
        <v>0</v>
      </c>
      <c r="AM325" s="13">
        <f t="shared" si="850"/>
        <v>0</v>
      </c>
      <c r="AN325" s="13">
        <f t="shared" si="850"/>
        <v>0</v>
      </c>
      <c r="AO325" s="13">
        <f t="shared" si="850"/>
        <v>0</v>
      </c>
      <c r="AP325" s="13">
        <f t="shared" si="850"/>
        <v>0</v>
      </c>
      <c r="AQ325" s="13">
        <f t="shared" si="850"/>
        <v>0</v>
      </c>
      <c r="AR325" s="13">
        <f t="shared" si="850"/>
        <v>0</v>
      </c>
      <c r="AS325" s="13">
        <f t="shared" si="850"/>
        <v>0</v>
      </c>
      <c r="AT325" s="13">
        <f t="shared" si="850"/>
        <v>0</v>
      </c>
      <c r="AU325" s="13">
        <f t="shared" si="850"/>
        <v>0</v>
      </c>
      <c r="AV325" s="13">
        <f t="shared" si="850"/>
        <v>0</v>
      </c>
      <c r="AW325" s="13">
        <f t="shared" si="850"/>
        <v>0</v>
      </c>
      <c r="AX325" s="13">
        <f t="shared" si="850"/>
        <v>0</v>
      </c>
      <c r="AY325" s="13">
        <f t="shared" si="850"/>
        <v>0</v>
      </c>
      <c r="AZ325" s="13">
        <f t="shared" si="850"/>
        <v>0</v>
      </c>
      <c r="BA325" s="13">
        <f t="shared" si="850"/>
        <v>0</v>
      </c>
      <c r="BB325" s="13">
        <f t="shared" si="850"/>
        <v>0</v>
      </c>
      <c r="BC325" s="13">
        <f t="shared" si="850"/>
        <v>0</v>
      </c>
      <c r="BD325" s="13">
        <f t="shared" si="731"/>
        <v>0</v>
      </c>
      <c r="BE325" s="13">
        <f t="shared" si="732"/>
        <v>6.6253577698636695E-15</v>
      </c>
      <c r="BF325" s="13">
        <f t="shared" si="733"/>
        <v>200000.00000000009</v>
      </c>
      <c r="BG325" s="4">
        <f t="shared" si="697"/>
        <v>5000000.0000000037</v>
      </c>
      <c r="BH325" s="4">
        <f t="shared" si="749"/>
        <v>1</v>
      </c>
      <c r="BI325" s="4">
        <f t="shared" si="726"/>
        <v>3.9999999999999987</v>
      </c>
      <c r="BJ325" s="4"/>
      <c r="BK325" s="4">
        <f t="shared" si="693"/>
        <v>5000000.0000000037</v>
      </c>
      <c r="BM325">
        <f t="shared" si="694"/>
        <v>314</v>
      </c>
      <c r="BN325" s="11">
        <f t="shared" si="698"/>
        <v>1.1042262949772773E-19</v>
      </c>
      <c r="BO325" s="9">
        <f t="shared" si="699"/>
        <v>2.9263577052461907E-33</v>
      </c>
      <c r="BP325" s="9">
        <f t="shared" si="700"/>
        <v>3.5116292462954283E-33</v>
      </c>
      <c r="BQ325" s="9">
        <f t="shared" si="701"/>
        <v>4.3895365578692859E-33</v>
      </c>
      <c r="BR325" s="9">
        <f t="shared" si="702"/>
        <v>5.4869206973366085E-33</v>
      </c>
      <c r="BS325" s="9">
        <f t="shared" si="703"/>
        <v>6.8586508716707585E-33</v>
      </c>
      <c r="BT325" s="9">
        <f t="shared" si="704"/>
        <v>8.5733135895884484E-33</v>
      </c>
      <c r="BU325" s="9">
        <f t="shared" si="705"/>
        <v>1.0716641986985559E-32</v>
      </c>
      <c r="BV325" s="9">
        <f t="shared" si="706"/>
        <v>1.3395802483731949E-32</v>
      </c>
      <c r="BW325" s="9">
        <f t="shared" si="707"/>
        <v>1.6744753104664936E-32</v>
      </c>
      <c r="BX325" s="9">
        <f t="shared" si="708"/>
        <v>2.0930941380831167E-32</v>
      </c>
      <c r="BY325" s="9">
        <f t="shared" si="709"/>
        <v>0</v>
      </c>
      <c r="BZ325" s="9">
        <f t="shared" si="710"/>
        <v>0</v>
      </c>
      <c r="CA325" s="9">
        <f t="shared" si="711"/>
        <v>0</v>
      </c>
      <c r="CB325" s="9">
        <f t="shared" si="712"/>
        <v>0</v>
      </c>
      <c r="CC325" s="9">
        <f t="shared" si="713"/>
        <v>0</v>
      </c>
      <c r="CD325" s="9">
        <f t="shared" si="714"/>
        <v>0</v>
      </c>
      <c r="CE325" s="9">
        <f t="shared" si="715"/>
        <v>0</v>
      </c>
      <c r="CF325" s="9">
        <f t="shared" si="716"/>
        <v>0</v>
      </c>
      <c r="CG325" s="9">
        <f t="shared" si="717"/>
        <v>0</v>
      </c>
      <c r="CH325" s="9">
        <f t="shared" si="718"/>
        <v>0</v>
      </c>
      <c r="CI325" s="9">
        <f t="shared" si="719"/>
        <v>0</v>
      </c>
      <c r="CJ325" s="9">
        <f t="shared" si="720"/>
        <v>1.0600572431781871E-13</v>
      </c>
      <c r="CK325" s="9">
        <f t="shared" si="740"/>
        <v>1.0600572431781871E-13</v>
      </c>
    </row>
    <row r="326" spans="2:89" x14ac:dyDescent="0.2">
      <c r="B326" s="1">
        <f t="shared" si="727"/>
        <v>44175</v>
      </c>
      <c r="C326" s="8">
        <f t="shared" si="721"/>
        <v>45</v>
      </c>
      <c r="D326">
        <f t="shared" si="734"/>
        <v>315</v>
      </c>
      <c r="E326" s="14">
        <f t="shared" si="728"/>
        <v>0.2</v>
      </c>
      <c r="F326" s="3">
        <f t="shared" si="722"/>
        <v>4.0551999668446754</v>
      </c>
      <c r="G326" s="4">
        <f t="shared" si="735"/>
        <v>4.240228972712748E-13</v>
      </c>
      <c r="I326" s="13">
        <f t="shared" si="736"/>
        <v>1.0600572431781871E-13</v>
      </c>
      <c r="J326" s="13">
        <f t="shared" ref="J326:AC326" si="851">I325*(1-I$8)</f>
        <v>1.2720686918138247E-13</v>
      </c>
      <c r="K326" s="13">
        <f t="shared" si="851"/>
        <v>1.5900858647672804E-13</v>
      </c>
      <c r="L326" s="13">
        <f t="shared" si="851"/>
        <v>1.9876073309591008E-13</v>
      </c>
      <c r="M326" s="13">
        <f t="shared" si="851"/>
        <v>2.4845091636988764E-13</v>
      </c>
      <c r="N326" s="13">
        <f t="shared" si="851"/>
        <v>3.1056364546235946E-13</v>
      </c>
      <c r="O326" s="13">
        <f t="shared" si="851"/>
        <v>3.8820455682794934E-13</v>
      </c>
      <c r="P326" s="13">
        <f t="shared" si="851"/>
        <v>4.8525569603493663E-13</v>
      </c>
      <c r="Q326" s="13">
        <f t="shared" si="851"/>
        <v>6.0656962004367079E-13</v>
      </c>
      <c r="R326" s="13">
        <f t="shared" si="851"/>
        <v>7.5821202505458848E-13</v>
      </c>
      <c r="S326" s="13">
        <f t="shared" si="851"/>
        <v>9.477650313182354E-13</v>
      </c>
      <c r="T326" s="13">
        <f t="shared" si="851"/>
        <v>1.1847062891477945E-12</v>
      </c>
      <c r="U326" s="13">
        <f t="shared" si="851"/>
        <v>1.4808828614347425E-12</v>
      </c>
      <c r="V326" s="13">
        <f t="shared" si="851"/>
        <v>1.8511035767934286E-12</v>
      </c>
      <c r="W326" s="13">
        <f t="shared" si="851"/>
        <v>2.3138794709917856E-12</v>
      </c>
      <c r="X326" s="13">
        <f t="shared" si="851"/>
        <v>2.8923493387397308E-12</v>
      </c>
      <c r="Y326" s="13">
        <f t="shared" si="851"/>
        <v>3.6154366734246623E-12</v>
      </c>
      <c r="Z326" s="13">
        <f t="shared" si="851"/>
        <v>4.5192958417808264E-12</v>
      </c>
      <c r="AA326" s="13">
        <f t="shared" si="851"/>
        <v>5.6491198022260322E-12</v>
      </c>
      <c r="AB326" s="13">
        <f t="shared" si="851"/>
        <v>7.0613997527825383E-12</v>
      </c>
      <c r="AC326" s="13">
        <f t="shared" si="851"/>
        <v>8.82674969097817E-12</v>
      </c>
      <c r="AD326" s="13">
        <f t="shared" si="724"/>
        <v>4800000.0000000037</v>
      </c>
      <c r="AE326" s="13">
        <f t="shared" si="738"/>
        <v>4800000.0000000037</v>
      </c>
      <c r="AF326" s="4"/>
      <c r="AG326">
        <f t="shared" si="833"/>
        <v>315</v>
      </c>
      <c r="AH326" s="4"/>
      <c r="AI326" s="4"/>
      <c r="AJ326" s="13">
        <f t="shared" ref="AJ326:BC326" si="852">I325*AI$8</f>
        <v>5.3002862158909362E-15</v>
      </c>
      <c r="AK326" s="13">
        <f t="shared" si="852"/>
        <v>0</v>
      </c>
      <c r="AL326" s="13">
        <f t="shared" si="852"/>
        <v>0</v>
      </c>
      <c r="AM326" s="13">
        <f t="shared" si="852"/>
        <v>0</v>
      </c>
      <c r="AN326" s="13">
        <f t="shared" si="852"/>
        <v>0</v>
      </c>
      <c r="AO326" s="13">
        <f t="shared" si="852"/>
        <v>0</v>
      </c>
      <c r="AP326" s="13">
        <f t="shared" si="852"/>
        <v>0</v>
      </c>
      <c r="AQ326" s="13">
        <f t="shared" si="852"/>
        <v>0</v>
      </c>
      <c r="AR326" s="13">
        <f t="shared" si="852"/>
        <v>0</v>
      </c>
      <c r="AS326" s="13">
        <f t="shared" si="852"/>
        <v>0</v>
      </c>
      <c r="AT326" s="13">
        <f t="shared" si="852"/>
        <v>0</v>
      </c>
      <c r="AU326" s="13">
        <f t="shared" si="852"/>
        <v>0</v>
      </c>
      <c r="AV326" s="13">
        <f t="shared" si="852"/>
        <v>0</v>
      </c>
      <c r="AW326" s="13">
        <f t="shared" si="852"/>
        <v>0</v>
      </c>
      <c r="AX326" s="13">
        <f t="shared" si="852"/>
        <v>0</v>
      </c>
      <c r="AY326" s="13">
        <f t="shared" si="852"/>
        <v>0</v>
      </c>
      <c r="AZ326" s="13">
        <f t="shared" si="852"/>
        <v>0</v>
      </c>
      <c r="BA326" s="13">
        <f t="shared" si="852"/>
        <v>0</v>
      </c>
      <c r="BB326" s="13">
        <f t="shared" si="852"/>
        <v>0</v>
      </c>
      <c r="BC326" s="13">
        <f t="shared" si="852"/>
        <v>0</v>
      </c>
      <c r="BD326" s="13">
        <f t="shared" si="731"/>
        <v>0</v>
      </c>
      <c r="BE326" s="13">
        <f t="shared" si="732"/>
        <v>5.3002862158909362E-15</v>
      </c>
      <c r="BF326" s="13">
        <f t="shared" si="733"/>
        <v>200000.00000000009</v>
      </c>
      <c r="BG326" s="4">
        <f t="shared" si="697"/>
        <v>5000000.0000000037</v>
      </c>
      <c r="BH326" s="4">
        <f t="shared" si="749"/>
        <v>1</v>
      </c>
      <c r="BI326" s="4">
        <f t="shared" si="726"/>
        <v>3.9999999999999987</v>
      </c>
      <c r="BJ326" s="4"/>
      <c r="BK326" s="4">
        <f t="shared" si="693"/>
        <v>5000000.0000000037</v>
      </c>
      <c r="BM326">
        <f t="shared" si="694"/>
        <v>315</v>
      </c>
      <c r="BN326" s="11">
        <f t="shared" si="698"/>
        <v>8.8338103598182183E-20</v>
      </c>
      <c r="BO326" s="9">
        <f t="shared" si="699"/>
        <v>1.8728689313575621E-33</v>
      </c>
      <c r="BP326" s="9">
        <f t="shared" si="700"/>
        <v>2.2474427176290748E-33</v>
      </c>
      <c r="BQ326" s="9">
        <f t="shared" si="701"/>
        <v>2.8093033970363427E-33</v>
      </c>
      <c r="BR326" s="9">
        <f t="shared" si="702"/>
        <v>3.5116292462954283E-33</v>
      </c>
      <c r="BS326" s="9">
        <f t="shared" si="703"/>
        <v>4.3895365578692866E-33</v>
      </c>
      <c r="BT326" s="9">
        <f t="shared" si="704"/>
        <v>5.4869206973366072E-33</v>
      </c>
      <c r="BU326" s="9">
        <f t="shared" si="705"/>
        <v>6.8586508716707598E-33</v>
      </c>
      <c r="BV326" s="9">
        <f t="shared" si="706"/>
        <v>8.5733135895884484E-33</v>
      </c>
      <c r="BW326" s="9">
        <f t="shared" si="707"/>
        <v>1.0716641986985558E-32</v>
      </c>
      <c r="BX326" s="9">
        <f t="shared" si="708"/>
        <v>1.3395802483731949E-32</v>
      </c>
      <c r="BY326" s="9">
        <f t="shared" si="709"/>
        <v>0</v>
      </c>
      <c r="BZ326" s="9">
        <f t="shared" si="710"/>
        <v>0</v>
      </c>
      <c r="CA326" s="9">
        <f t="shared" si="711"/>
        <v>0</v>
      </c>
      <c r="CB326" s="9">
        <f t="shared" si="712"/>
        <v>0</v>
      </c>
      <c r="CC326" s="9">
        <f t="shared" si="713"/>
        <v>0</v>
      </c>
      <c r="CD326" s="9">
        <f t="shared" si="714"/>
        <v>0</v>
      </c>
      <c r="CE326" s="9">
        <f t="shared" si="715"/>
        <v>0</v>
      </c>
      <c r="CF326" s="9">
        <f t="shared" si="716"/>
        <v>0</v>
      </c>
      <c r="CG326" s="9">
        <f t="shared" si="717"/>
        <v>0</v>
      </c>
      <c r="CH326" s="9">
        <f t="shared" si="718"/>
        <v>0</v>
      </c>
      <c r="CI326" s="9">
        <f t="shared" si="719"/>
        <v>0</v>
      </c>
      <c r="CJ326" s="9">
        <f t="shared" si="720"/>
        <v>8.4804579454254967E-14</v>
      </c>
      <c r="CK326" s="9">
        <f t="shared" si="740"/>
        <v>8.4804579454254967E-14</v>
      </c>
    </row>
    <row r="327" spans="2:89" x14ac:dyDescent="0.2">
      <c r="B327" s="1">
        <f t="shared" si="727"/>
        <v>44176</v>
      </c>
      <c r="C327" s="8">
        <f t="shared" si="721"/>
        <v>45.142857142857146</v>
      </c>
      <c r="D327">
        <f t="shared" si="734"/>
        <v>316</v>
      </c>
      <c r="E327" s="14">
        <f t="shared" si="728"/>
        <v>0.2</v>
      </c>
      <c r="F327" s="3">
        <f t="shared" si="722"/>
        <v>4.0551999668446754</v>
      </c>
      <c r="G327" s="4">
        <f t="shared" si="735"/>
        <v>3.3921831781701982E-13</v>
      </c>
      <c r="I327" s="13">
        <f t="shared" si="736"/>
        <v>8.4804579454254967E-14</v>
      </c>
      <c r="J327" s="13">
        <f t="shared" ref="J327:AC327" si="853">I326*(1-I$8)</f>
        <v>1.0176549534510596E-13</v>
      </c>
      <c r="K327" s="13">
        <f t="shared" si="853"/>
        <v>1.2720686918138247E-13</v>
      </c>
      <c r="L327" s="13">
        <f t="shared" si="853"/>
        <v>1.5900858647672804E-13</v>
      </c>
      <c r="M327" s="13">
        <f t="shared" si="853"/>
        <v>1.9876073309591008E-13</v>
      </c>
      <c r="N327" s="13">
        <f t="shared" si="853"/>
        <v>2.4845091636988764E-13</v>
      </c>
      <c r="O327" s="13">
        <f t="shared" si="853"/>
        <v>3.1056364546235946E-13</v>
      </c>
      <c r="P327" s="13">
        <f t="shared" si="853"/>
        <v>3.8820455682794934E-13</v>
      </c>
      <c r="Q327" s="13">
        <f t="shared" si="853"/>
        <v>4.8525569603493663E-13</v>
      </c>
      <c r="R327" s="13">
        <f t="shared" si="853"/>
        <v>6.0656962004367079E-13</v>
      </c>
      <c r="S327" s="13">
        <f t="shared" si="853"/>
        <v>7.5821202505458848E-13</v>
      </c>
      <c r="T327" s="13">
        <f t="shared" si="853"/>
        <v>9.477650313182354E-13</v>
      </c>
      <c r="U327" s="13">
        <f t="shared" si="853"/>
        <v>1.1847062891477945E-12</v>
      </c>
      <c r="V327" s="13">
        <f t="shared" si="853"/>
        <v>1.4808828614347425E-12</v>
      </c>
      <c r="W327" s="13">
        <f t="shared" si="853"/>
        <v>1.8511035767934286E-12</v>
      </c>
      <c r="X327" s="13">
        <f t="shared" si="853"/>
        <v>2.3138794709917856E-12</v>
      </c>
      <c r="Y327" s="13">
        <f t="shared" si="853"/>
        <v>2.8923493387397308E-12</v>
      </c>
      <c r="Z327" s="13">
        <f t="shared" si="853"/>
        <v>3.6154366734246623E-12</v>
      </c>
      <c r="AA327" s="13">
        <f t="shared" si="853"/>
        <v>4.5192958417808264E-12</v>
      </c>
      <c r="AB327" s="13">
        <f t="shared" si="853"/>
        <v>5.6491198022260322E-12</v>
      </c>
      <c r="AC327" s="13">
        <f t="shared" si="853"/>
        <v>7.0613997527825383E-12</v>
      </c>
      <c r="AD327" s="13">
        <f t="shared" si="724"/>
        <v>4800000.0000000037</v>
      </c>
      <c r="AE327" s="13">
        <f t="shared" si="738"/>
        <v>4800000.0000000037</v>
      </c>
      <c r="AF327" s="4"/>
      <c r="AG327">
        <f t="shared" si="833"/>
        <v>316</v>
      </c>
      <c r="AH327" s="4"/>
      <c r="AI327" s="4"/>
      <c r="AJ327" s="13">
        <f t="shared" ref="AJ327:BC327" si="854">I326*AI$8</f>
        <v>4.2402289727127484E-15</v>
      </c>
      <c r="AK327" s="13">
        <f t="shared" si="854"/>
        <v>0</v>
      </c>
      <c r="AL327" s="13">
        <f t="shared" si="854"/>
        <v>0</v>
      </c>
      <c r="AM327" s="13">
        <f t="shared" si="854"/>
        <v>0</v>
      </c>
      <c r="AN327" s="13">
        <f t="shared" si="854"/>
        <v>0</v>
      </c>
      <c r="AO327" s="13">
        <f t="shared" si="854"/>
        <v>0</v>
      </c>
      <c r="AP327" s="13">
        <f t="shared" si="854"/>
        <v>0</v>
      </c>
      <c r="AQ327" s="13">
        <f t="shared" si="854"/>
        <v>0</v>
      </c>
      <c r="AR327" s="13">
        <f t="shared" si="854"/>
        <v>0</v>
      </c>
      <c r="AS327" s="13">
        <f t="shared" si="854"/>
        <v>0</v>
      </c>
      <c r="AT327" s="13">
        <f t="shared" si="854"/>
        <v>0</v>
      </c>
      <c r="AU327" s="13">
        <f t="shared" si="854"/>
        <v>0</v>
      </c>
      <c r="AV327" s="13">
        <f t="shared" si="854"/>
        <v>0</v>
      </c>
      <c r="AW327" s="13">
        <f t="shared" si="854"/>
        <v>0</v>
      </c>
      <c r="AX327" s="13">
        <f t="shared" si="854"/>
        <v>0</v>
      </c>
      <c r="AY327" s="13">
        <f t="shared" si="854"/>
        <v>0</v>
      </c>
      <c r="AZ327" s="13">
        <f t="shared" si="854"/>
        <v>0</v>
      </c>
      <c r="BA327" s="13">
        <f t="shared" si="854"/>
        <v>0</v>
      </c>
      <c r="BB327" s="13">
        <f t="shared" si="854"/>
        <v>0</v>
      </c>
      <c r="BC327" s="13">
        <f t="shared" si="854"/>
        <v>0</v>
      </c>
      <c r="BD327" s="13">
        <f t="shared" si="731"/>
        <v>0</v>
      </c>
      <c r="BE327" s="13">
        <f t="shared" si="732"/>
        <v>4.2402289727127484E-15</v>
      </c>
      <c r="BF327" s="13">
        <f t="shared" si="733"/>
        <v>200000.00000000009</v>
      </c>
      <c r="BG327" s="4">
        <f t="shared" si="697"/>
        <v>5000000.0000000037</v>
      </c>
      <c r="BH327" s="4">
        <f t="shared" si="749"/>
        <v>1</v>
      </c>
      <c r="BI327" s="4">
        <f t="shared" si="726"/>
        <v>3.9999999999999987</v>
      </c>
      <c r="BJ327" s="4"/>
      <c r="BK327" s="4">
        <f t="shared" si="693"/>
        <v>5000000.0000000037</v>
      </c>
      <c r="BM327">
        <f t="shared" si="694"/>
        <v>316</v>
      </c>
      <c r="BN327" s="11">
        <f t="shared" si="698"/>
        <v>7.0670482878545741E-20</v>
      </c>
      <c r="BO327" s="9">
        <f t="shared" si="699"/>
        <v>1.1986361160688396E-33</v>
      </c>
      <c r="BP327" s="9">
        <f t="shared" si="700"/>
        <v>1.4383633392826074E-33</v>
      </c>
      <c r="BQ327" s="9">
        <f t="shared" si="701"/>
        <v>1.7979541741032598E-33</v>
      </c>
      <c r="BR327" s="9">
        <f t="shared" si="702"/>
        <v>2.2474427176290738E-33</v>
      </c>
      <c r="BS327" s="9">
        <f t="shared" si="703"/>
        <v>2.8093033970363427E-33</v>
      </c>
      <c r="BT327" s="9">
        <f t="shared" si="704"/>
        <v>3.511629246295429E-33</v>
      </c>
      <c r="BU327" s="9">
        <f t="shared" si="705"/>
        <v>4.3895365578692852E-33</v>
      </c>
      <c r="BV327" s="9">
        <f t="shared" si="706"/>
        <v>5.4869206973366072E-33</v>
      </c>
      <c r="BW327" s="9">
        <f t="shared" si="707"/>
        <v>6.8586508716707585E-33</v>
      </c>
      <c r="BX327" s="9">
        <f t="shared" si="708"/>
        <v>8.573313589588447E-33</v>
      </c>
      <c r="BY327" s="9">
        <f t="shared" si="709"/>
        <v>0</v>
      </c>
      <c r="BZ327" s="9">
        <f t="shared" si="710"/>
        <v>0</v>
      </c>
      <c r="CA327" s="9">
        <f t="shared" si="711"/>
        <v>0</v>
      </c>
      <c r="CB327" s="9">
        <f t="shared" si="712"/>
        <v>0</v>
      </c>
      <c r="CC327" s="9">
        <f t="shared" si="713"/>
        <v>0</v>
      </c>
      <c r="CD327" s="9">
        <f t="shared" si="714"/>
        <v>0</v>
      </c>
      <c r="CE327" s="9">
        <f t="shared" si="715"/>
        <v>0</v>
      </c>
      <c r="CF327" s="9">
        <f t="shared" si="716"/>
        <v>0</v>
      </c>
      <c r="CG327" s="9">
        <f t="shared" si="717"/>
        <v>0</v>
      </c>
      <c r="CH327" s="9">
        <f t="shared" si="718"/>
        <v>0</v>
      </c>
      <c r="CI327" s="9">
        <f t="shared" si="719"/>
        <v>0</v>
      </c>
      <c r="CJ327" s="9">
        <f t="shared" si="720"/>
        <v>6.7843663563403974E-14</v>
      </c>
      <c r="CK327" s="9">
        <f t="shared" si="740"/>
        <v>6.7843663563403974E-14</v>
      </c>
    </row>
    <row r="328" spans="2:89" x14ac:dyDescent="0.2">
      <c r="B328" s="1">
        <f t="shared" si="727"/>
        <v>44177</v>
      </c>
      <c r="C328" s="8">
        <f t="shared" si="721"/>
        <v>45.285714285714285</v>
      </c>
      <c r="D328">
        <f t="shared" si="734"/>
        <v>317</v>
      </c>
      <c r="E328" s="14">
        <f t="shared" si="728"/>
        <v>0.2</v>
      </c>
      <c r="F328" s="3">
        <f t="shared" si="722"/>
        <v>4.0551999668446754</v>
      </c>
      <c r="G328" s="4">
        <f t="shared" si="735"/>
        <v>2.7137465425361584E-13</v>
      </c>
      <c r="I328" s="13">
        <f t="shared" si="736"/>
        <v>6.7843663563403974E-14</v>
      </c>
      <c r="J328" s="13">
        <f t="shared" ref="J328:AC328" si="855">I327*(1-I$8)</f>
        <v>8.1412396276084771E-14</v>
      </c>
      <c r="K328" s="13">
        <f t="shared" si="855"/>
        <v>1.0176549534510596E-13</v>
      </c>
      <c r="L328" s="13">
        <f t="shared" si="855"/>
        <v>1.2720686918138247E-13</v>
      </c>
      <c r="M328" s="13">
        <f t="shared" si="855"/>
        <v>1.5900858647672804E-13</v>
      </c>
      <c r="N328" s="13">
        <f t="shared" si="855"/>
        <v>1.9876073309591008E-13</v>
      </c>
      <c r="O328" s="13">
        <f t="shared" si="855"/>
        <v>2.4845091636988764E-13</v>
      </c>
      <c r="P328" s="13">
        <f t="shared" si="855"/>
        <v>3.1056364546235946E-13</v>
      </c>
      <c r="Q328" s="13">
        <f t="shared" si="855"/>
        <v>3.8820455682794934E-13</v>
      </c>
      <c r="R328" s="13">
        <f t="shared" si="855"/>
        <v>4.8525569603493663E-13</v>
      </c>
      <c r="S328" s="13">
        <f t="shared" si="855"/>
        <v>6.0656962004367079E-13</v>
      </c>
      <c r="T328" s="13">
        <f t="shared" si="855"/>
        <v>7.5821202505458848E-13</v>
      </c>
      <c r="U328" s="13">
        <f t="shared" si="855"/>
        <v>9.477650313182354E-13</v>
      </c>
      <c r="V328" s="13">
        <f t="shared" si="855"/>
        <v>1.1847062891477945E-12</v>
      </c>
      <c r="W328" s="13">
        <f t="shared" si="855"/>
        <v>1.4808828614347425E-12</v>
      </c>
      <c r="X328" s="13">
        <f t="shared" si="855"/>
        <v>1.8511035767934286E-12</v>
      </c>
      <c r="Y328" s="13">
        <f t="shared" si="855"/>
        <v>2.3138794709917856E-12</v>
      </c>
      <c r="Z328" s="13">
        <f t="shared" si="855"/>
        <v>2.8923493387397308E-12</v>
      </c>
      <c r="AA328" s="13">
        <f t="shared" si="855"/>
        <v>3.6154366734246623E-12</v>
      </c>
      <c r="AB328" s="13">
        <f t="shared" si="855"/>
        <v>4.5192958417808264E-12</v>
      </c>
      <c r="AC328" s="13">
        <f t="shared" si="855"/>
        <v>5.6491198022260322E-12</v>
      </c>
      <c r="AD328" s="13">
        <f t="shared" si="724"/>
        <v>4800000.0000000037</v>
      </c>
      <c r="AE328" s="13">
        <f t="shared" si="738"/>
        <v>4800000.0000000037</v>
      </c>
      <c r="AF328" s="4"/>
      <c r="AG328">
        <f t="shared" si="833"/>
        <v>317</v>
      </c>
      <c r="AH328" s="4"/>
      <c r="AI328" s="4"/>
      <c r="AJ328" s="13">
        <f t="shared" ref="AJ328:BC328" si="856">I327*AI$8</f>
        <v>3.3921831781701989E-15</v>
      </c>
      <c r="AK328" s="13">
        <f t="shared" si="856"/>
        <v>0</v>
      </c>
      <c r="AL328" s="13">
        <f t="shared" si="856"/>
        <v>0</v>
      </c>
      <c r="AM328" s="13">
        <f t="shared" si="856"/>
        <v>0</v>
      </c>
      <c r="AN328" s="13">
        <f t="shared" si="856"/>
        <v>0</v>
      </c>
      <c r="AO328" s="13">
        <f t="shared" si="856"/>
        <v>0</v>
      </c>
      <c r="AP328" s="13">
        <f t="shared" si="856"/>
        <v>0</v>
      </c>
      <c r="AQ328" s="13">
        <f t="shared" si="856"/>
        <v>0</v>
      </c>
      <c r="AR328" s="13">
        <f t="shared" si="856"/>
        <v>0</v>
      </c>
      <c r="AS328" s="13">
        <f t="shared" si="856"/>
        <v>0</v>
      </c>
      <c r="AT328" s="13">
        <f t="shared" si="856"/>
        <v>0</v>
      </c>
      <c r="AU328" s="13">
        <f t="shared" si="856"/>
        <v>0</v>
      </c>
      <c r="AV328" s="13">
        <f t="shared" si="856"/>
        <v>0</v>
      </c>
      <c r="AW328" s="13">
        <f t="shared" si="856"/>
        <v>0</v>
      </c>
      <c r="AX328" s="13">
        <f t="shared" si="856"/>
        <v>0</v>
      </c>
      <c r="AY328" s="13">
        <f t="shared" si="856"/>
        <v>0</v>
      </c>
      <c r="AZ328" s="13">
        <f t="shared" si="856"/>
        <v>0</v>
      </c>
      <c r="BA328" s="13">
        <f t="shared" si="856"/>
        <v>0</v>
      </c>
      <c r="BB328" s="13">
        <f t="shared" si="856"/>
        <v>0</v>
      </c>
      <c r="BC328" s="13">
        <f t="shared" si="856"/>
        <v>0</v>
      </c>
      <c r="BD328" s="13">
        <f t="shared" si="731"/>
        <v>0</v>
      </c>
      <c r="BE328" s="13">
        <f t="shared" si="732"/>
        <v>3.3921831781701989E-15</v>
      </c>
      <c r="BF328" s="13">
        <f t="shared" si="733"/>
        <v>200000.00000000009</v>
      </c>
      <c r="BG328" s="4">
        <f t="shared" si="697"/>
        <v>5000000.0000000037</v>
      </c>
      <c r="BH328" s="4">
        <f t="shared" si="749"/>
        <v>1</v>
      </c>
      <c r="BI328" s="4">
        <f t="shared" si="726"/>
        <v>3.9999999999999987</v>
      </c>
      <c r="BJ328" s="4"/>
      <c r="BK328" s="4">
        <f t="shared" si="693"/>
        <v>5000000.0000000037</v>
      </c>
      <c r="BM328">
        <f t="shared" si="694"/>
        <v>317</v>
      </c>
      <c r="BN328" s="11">
        <f t="shared" si="698"/>
        <v>5.6536386302836588E-20</v>
      </c>
      <c r="BO328" s="9">
        <f t="shared" si="699"/>
        <v>7.6712711428405726E-34</v>
      </c>
      <c r="BP328" s="9">
        <f t="shared" si="700"/>
        <v>9.2055253714086875E-34</v>
      </c>
      <c r="BQ328" s="9">
        <f t="shared" si="701"/>
        <v>1.1506906714260859E-33</v>
      </c>
      <c r="BR328" s="9">
        <f t="shared" si="702"/>
        <v>1.4383633392826076E-33</v>
      </c>
      <c r="BS328" s="9">
        <f t="shared" si="703"/>
        <v>1.7979541741032591E-33</v>
      </c>
      <c r="BT328" s="9">
        <f t="shared" si="704"/>
        <v>2.2474427176290738E-33</v>
      </c>
      <c r="BU328" s="9">
        <f t="shared" si="705"/>
        <v>2.809303397036343E-33</v>
      </c>
      <c r="BV328" s="9">
        <f t="shared" si="706"/>
        <v>3.5116292462954276E-33</v>
      </c>
      <c r="BW328" s="9">
        <f t="shared" si="707"/>
        <v>4.3895365578692852E-33</v>
      </c>
      <c r="BX328" s="9">
        <f t="shared" si="708"/>
        <v>5.4869206973366058E-33</v>
      </c>
      <c r="BY328" s="9">
        <f t="shared" si="709"/>
        <v>0</v>
      </c>
      <c r="BZ328" s="9">
        <f t="shared" si="710"/>
        <v>0</v>
      </c>
      <c r="CA328" s="9">
        <f t="shared" si="711"/>
        <v>0</v>
      </c>
      <c r="CB328" s="9">
        <f t="shared" si="712"/>
        <v>0</v>
      </c>
      <c r="CC328" s="9">
        <f t="shared" si="713"/>
        <v>0</v>
      </c>
      <c r="CD328" s="9">
        <f t="shared" si="714"/>
        <v>0</v>
      </c>
      <c r="CE328" s="9">
        <f t="shared" si="715"/>
        <v>0</v>
      </c>
      <c r="CF328" s="9">
        <f t="shared" si="716"/>
        <v>0</v>
      </c>
      <c r="CG328" s="9">
        <f t="shared" si="717"/>
        <v>0</v>
      </c>
      <c r="CH328" s="9">
        <f t="shared" si="718"/>
        <v>0</v>
      </c>
      <c r="CI328" s="9">
        <f t="shared" si="719"/>
        <v>0</v>
      </c>
      <c r="CJ328" s="9">
        <f t="shared" si="720"/>
        <v>5.427493085072317E-14</v>
      </c>
      <c r="CK328" s="9">
        <f t="shared" si="740"/>
        <v>5.427493085072317E-14</v>
      </c>
    </row>
    <row r="329" spans="2:89" x14ac:dyDescent="0.2">
      <c r="B329" s="1">
        <f t="shared" si="727"/>
        <v>44178</v>
      </c>
      <c r="C329" s="8">
        <f t="shared" si="721"/>
        <v>45.428571428571431</v>
      </c>
      <c r="D329">
        <f t="shared" si="734"/>
        <v>318</v>
      </c>
      <c r="E329" s="14">
        <f t="shared" si="728"/>
        <v>0.2</v>
      </c>
      <c r="F329" s="3">
        <f t="shared" si="722"/>
        <v>4.0551999668446754</v>
      </c>
      <c r="G329" s="4">
        <f t="shared" si="735"/>
        <v>2.1709972340289268E-13</v>
      </c>
      <c r="I329" s="13">
        <f t="shared" si="736"/>
        <v>5.427493085072317E-14</v>
      </c>
      <c r="J329" s="13">
        <f t="shared" ref="J329:AC329" si="857">I328*(1-I$8)</f>
        <v>6.5129917020867812E-14</v>
      </c>
      <c r="K329" s="13">
        <f t="shared" si="857"/>
        <v>8.1412396276084771E-14</v>
      </c>
      <c r="L329" s="13">
        <f t="shared" si="857"/>
        <v>1.0176549534510596E-13</v>
      </c>
      <c r="M329" s="13">
        <f t="shared" si="857"/>
        <v>1.2720686918138247E-13</v>
      </c>
      <c r="N329" s="13">
        <f t="shared" si="857"/>
        <v>1.5900858647672804E-13</v>
      </c>
      <c r="O329" s="13">
        <f t="shared" si="857"/>
        <v>1.9876073309591008E-13</v>
      </c>
      <c r="P329" s="13">
        <f t="shared" si="857"/>
        <v>2.4845091636988764E-13</v>
      </c>
      <c r="Q329" s="13">
        <f t="shared" si="857"/>
        <v>3.1056364546235946E-13</v>
      </c>
      <c r="R329" s="13">
        <f t="shared" si="857"/>
        <v>3.8820455682794934E-13</v>
      </c>
      <c r="S329" s="13">
        <f t="shared" si="857"/>
        <v>4.8525569603493663E-13</v>
      </c>
      <c r="T329" s="13">
        <f t="shared" si="857"/>
        <v>6.0656962004367079E-13</v>
      </c>
      <c r="U329" s="13">
        <f t="shared" si="857"/>
        <v>7.5821202505458848E-13</v>
      </c>
      <c r="V329" s="13">
        <f t="shared" si="857"/>
        <v>9.477650313182354E-13</v>
      </c>
      <c r="W329" s="13">
        <f t="shared" si="857"/>
        <v>1.1847062891477945E-12</v>
      </c>
      <c r="X329" s="13">
        <f t="shared" si="857"/>
        <v>1.4808828614347425E-12</v>
      </c>
      <c r="Y329" s="13">
        <f t="shared" si="857"/>
        <v>1.8511035767934286E-12</v>
      </c>
      <c r="Z329" s="13">
        <f t="shared" si="857"/>
        <v>2.3138794709917856E-12</v>
      </c>
      <c r="AA329" s="13">
        <f t="shared" si="857"/>
        <v>2.8923493387397308E-12</v>
      </c>
      <c r="AB329" s="13">
        <f t="shared" si="857"/>
        <v>3.6154366734246623E-12</v>
      </c>
      <c r="AC329" s="13">
        <f t="shared" si="857"/>
        <v>4.5192958417808264E-12</v>
      </c>
      <c r="AD329" s="13">
        <f t="shared" si="724"/>
        <v>4800000.0000000037</v>
      </c>
      <c r="AE329" s="13">
        <f t="shared" si="738"/>
        <v>4800000.0000000037</v>
      </c>
      <c r="AF329" s="4"/>
      <c r="AG329">
        <f t="shared" si="833"/>
        <v>318</v>
      </c>
      <c r="AH329" s="4"/>
      <c r="AI329" s="4"/>
      <c r="AJ329" s="13">
        <f t="shared" ref="AJ329:BC329" si="858">I328*AI$8</f>
        <v>2.7137465425361588E-15</v>
      </c>
      <c r="AK329" s="13">
        <f t="shared" si="858"/>
        <v>0</v>
      </c>
      <c r="AL329" s="13">
        <f t="shared" si="858"/>
        <v>0</v>
      </c>
      <c r="AM329" s="13">
        <f t="shared" si="858"/>
        <v>0</v>
      </c>
      <c r="AN329" s="13">
        <f t="shared" si="858"/>
        <v>0</v>
      </c>
      <c r="AO329" s="13">
        <f t="shared" si="858"/>
        <v>0</v>
      </c>
      <c r="AP329" s="13">
        <f t="shared" si="858"/>
        <v>0</v>
      </c>
      <c r="AQ329" s="13">
        <f t="shared" si="858"/>
        <v>0</v>
      </c>
      <c r="AR329" s="13">
        <f t="shared" si="858"/>
        <v>0</v>
      </c>
      <c r="AS329" s="13">
        <f t="shared" si="858"/>
        <v>0</v>
      </c>
      <c r="AT329" s="13">
        <f t="shared" si="858"/>
        <v>0</v>
      </c>
      <c r="AU329" s="13">
        <f t="shared" si="858"/>
        <v>0</v>
      </c>
      <c r="AV329" s="13">
        <f t="shared" si="858"/>
        <v>0</v>
      </c>
      <c r="AW329" s="13">
        <f t="shared" si="858"/>
        <v>0</v>
      </c>
      <c r="AX329" s="13">
        <f t="shared" si="858"/>
        <v>0</v>
      </c>
      <c r="AY329" s="13">
        <f t="shared" si="858"/>
        <v>0</v>
      </c>
      <c r="AZ329" s="13">
        <f t="shared" si="858"/>
        <v>0</v>
      </c>
      <c r="BA329" s="13">
        <f t="shared" si="858"/>
        <v>0</v>
      </c>
      <c r="BB329" s="13">
        <f t="shared" si="858"/>
        <v>0</v>
      </c>
      <c r="BC329" s="13">
        <f t="shared" si="858"/>
        <v>0</v>
      </c>
      <c r="BD329" s="13">
        <f t="shared" si="731"/>
        <v>0</v>
      </c>
      <c r="BE329" s="13">
        <f t="shared" si="732"/>
        <v>2.7137465425361588E-15</v>
      </c>
      <c r="BF329" s="13">
        <f t="shared" si="733"/>
        <v>200000.00000000009</v>
      </c>
      <c r="BG329" s="4">
        <f t="shared" si="697"/>
        <v>5000000.0000000037</v>
      </c>
      <c r="BH329" s="4">
        <f t="shared" si="749"/>
        <v>1</v>
      </c>
      <c r="BI329" s="4">
        <f t="shared" si="726"/>
        <v>3.9999999999999987</v>
      </c>
      <c r="BJ329" s="4"/>
      <c r="BK329" s="4">
        <f t="shared" si="693"/>
        <v>5000000.0000000037</v>
      </c>
      <c r="BM329">
        <f t="shared" si="694"/>
        <v>318</v>
      </c>
      <c r="BN329" s="11">
        <f t="shared" si="698"/>
        <v>4.5229109042269272E-20</v>
      </c>
      <c r="BO329" s="9">
        <f t="shared" si="699"/>
        <v>4.909613531417966E-34</v>
      </c>
      <c r="BP329" s="9">
        <f t="shared" si="700"/>
        <v>5.8915362377015599E-34</v>
      </c>
      <c r="BQ329" s="9">
        <f t="shared" si="701"/>
        <v>7.3644202971269503E-34</v>
      </c>
      <c r="BR329" s="9">
        <f t="shared" si="702"/>
        <v>9.2055253714086875E-34</v>
      </c>
      <c r="BS329" s="9">
        <f t="shared" si="703"/>
        <v>1.1506906714260862E-33</v>
      </c>
      <c r="BT329" s="9">
        <f t="shared" si="704"/>
        <v>1.4383633392826072E-33</v>
      </c>
      <c r="BU329" s="9">
        <f t="shared" si="705"/>
        <v>1.7979541741032591E-33</v>
      </c>
      <c r="BV329" s="9">
        <f t="shared" si="706"/>
        <v>2.2474427176290745E-33</v>
      </c>
      <c r="BW329" s="9">
        <f t="shared" si="707"/>
        <v>2.8093033970363424E-33</v>
      </c>
      <c r="BX329" s="9">
        <f t="shared" si="708"/>
        <v>3.5116292462954283E-33</v>
      </c>
      <c r="BY329" s="9">
        <f t="shared" si="709"/>
        <v>0</v>
      </c>
      <c r="BZ329" s="9">
        <f t="shared" si="710"/>
        <v>0</v>
      </c>
      <c r="CA329" s="9">
        <f t="shared" si="711"/>
        <v>0</v>
      </c>
      <c r="CB329" s="9">
        <f t="shared" si="712"/>
        <v>0</v>
      </c>
      <c r="CC329" s="9">
        <f t="shared" si="713"/>
        <v>0</v>
      </c>
      <c r="CD329" s="9">
        <f t="shared" si="714"/>
        <v>0</v>
      </c>
      <c r="CE329" s="9">
        <f t="shared" si="715"/>
        <v>0</v>
      </c>
      <c r="CF329" s="9">
        <f t="shared" si="716"/>
        <v>0</v>
      </c>
      <c r="CG329" s="9">
        <f t="shared" si="717"/>
        <v>0</v>
      </c>
      <c r="CH329" s="9">
        <f t="shared" si="718"/>
        <v>0</v>
      </c>
      <c r="CI329" s="9">
        <f t="shared" si="719"/>
        <v>0</v>
      </c>
      <c r="CJ329" s="9">
        <f t="shared" si="720"/>
        <v>4.3419944680578535E-14</v>
      </c>
      <c r="CK329" s="9">
        <f t="shared" si="740"/>
        <v>4.3419944680578535E-14</v>
      </c>
    </row>
    <row r="330" spans="2:89" x14ac:dyDescent="0.2">
      <c r="B330" s="1">
        <f t="shared" si="727"/>
        <v>44179</v>
      </c>
      <c r="C330" s="8">
        <f t="shared" si="721"/>
        <v>45.571428571428569</v>
      </c>
      <c r="D330">
        <f t="shared" si="734"/>
        <v>319</v>
      </c>
      <c r="E330" s="14">
        <f t="shared" si="728"/>
        <v>0.2</v>
      </c>
      <c r="F330" s="3">
        <f t="shared" si="722"/>
        <v>4.0551999668446754</v>
      </c>
      <c r="G330" s="4">
        <f t="shared" si="735"/>
        <v>1.7367977872231414E-13</v>
      </c>
      <c r="I330" s="13">
        <f t="shared" si="736"/>
        <v>4.3419944680578535E-14</v>
      </c>
      <c r="J330" s="13">
        <f t="shared" ref="J330:AC330" si="859">I329*(1-I$8)</f>
        <v>5.2103933616694239E-14</v>
      </c>
      <c r="K330" s="13">
        <f t="shared" si="859"/>
        <v>6.5129917020867812E-14</v>
      </c>
      <c r="L330" s="13">
        <f t="shared" si="859"/>
        <v>8.1412396276084771E-14</v>
      </c>
      <c r="M330" s="13">
        <f t="shared" si="859"/>
        <v>1.0176549534510596E-13</v>
      </c>
      <c r="N330" s="13">
        <f t="shared" si="859"/>
        <v>1.2720686918138247E-13</v>
      </c>
      <c r="O330" s="13">
        <f t="shared" si="859"/>
        <v>1.5900858647672804E-13</v>
      </c>
      <c r="P330" s="13">
        <f t="shared" si="859"/>
        <v>1.9876073309591008E-13</v>
      </c>
      <c r="Q330" s="13">
        <f t="shared" si="859"/>
        <v>2.4845091636988764E-13</v>
      </c>
      <c r="R330" s="13">
        <f t="shared" si="859"/>
        <v>3.1056364546235946E-13</v>
      </c>
      <c r="S330" s="13">
        <f t="shared" si="859"/>
        <v>3.8820455682794934E-13</v>
      </c>
      <c r="T330" s="13">
        <f t="shared" si="859"/>
        <v>4.8525569603493663E-13</v>
      </c>
      <c r="U330" s="13">
        <f t="shared" si="859"/>
        <v>6.0656962004367079E-13</v>
      </c>
      <c r="V330" s="13">
        <f t="shared" si="859"/>
        <v>7.5821202505458848E-13</v>
      </c>
      <c r="W330" s="13">
        <f t="shared" si="859"/>
        <v>9.477650313182354E-13</v>
      </c>
      <c r="X330" s="13">
        <f t="shared" si="859"/>
        <v>1.1847062891477945E-12</v>
      </c>
      <c r="Y330" s="13">
        <f t="shared" si="859"/>
        <v>1.4808828614347425E-12</v>
      </c>
      <c r="Z330" s="13">
        <f t="shared" si="859"/>
        <v>1.8511035767934286E-12</v>
      </c>
      <c r="AA330" s="13">
        <f t="shared" si="859"/>
        <v>2.3138794709917856E-12</v>
      </c>
      <c r="AB330" s="13">
        <f t="shared" si="859"/>
        <v>2.8923493387397308E-12</v>
      </c>
      <c r="AC330" s="13">
        <f t="shared" si="859"/>
        <v>3.6154366734246623E-12</v>
      </c>
      <c r="AD330" s="13">
        <f t="shared" si="724"/>
        <v>4800000.0000000037</v>
      </c>
      <c r="AE330" s="13">
        <f t="shared" si="738"/>
        <v>4800000.0000000037</v>
      </c>
      <c r="AF330" s="4"/>
      <c r="AG330">
        <f t="shared" si="833"/>
        <v>319</v>
      </c>
      <c r="AH330" s="4"/>
      <c r="AI330" s="4"/>
      <c r="AJ330" s="13">
        <f t="shared" ref="AJ330:BC330" si="860">I329*AI$8</f>
        <v>2.1709972340289269E-15</v>
      </c>
      <c r="AK330" s="13">
        <f t="shared" si="860"/>
        <v>0</v>
      </c>
      <c r="AL330" s="13">
        <f t="shared" si="860"/>
        <v>0</v>
      </c>
      <c r="AM330" s="13">
        <f t="shared" si="860"/>
        <v>0</v>
      </c>
      <c r="AN330" s="13">
        <f t="shared" si="860"/>
        <v>0</v>
      </c>
      <c r="AO330" s="13">
        <f t="shared" si="860"/>
        <v>0</v>
      </c>
      <c r="AP330" s="13">
        <f t="shared" si="860"/>
        <v>0</v>
      </c>
      <c r="AQ330" s="13">
        <f t="shared" si="860"/>
        <v>0</v>
      </c>
      <c r="AR330" s="13">
        <f t="shared" si="860"/>
        <v>0</v>
      </c>
      <c r="AS330" s="13">
        <f t="shared" si="860"/>
        <v>0</v>
      </c>
      <c r="AT330" s="13">
        <f t="shared" si="860"/>
        <v>0</v>
      </c>
      <c r="AU330" s="13">
        <f t="shared" si="860"/>
        <v>0</v>
      </c>
      <c r="AV330" s="13">
        <f t="shared" si="860"/>
        <v>0</v>
      </c>
      <c r="AW330" s="13">
        <f t="shared" si="860"/>
        <v>0</v>
      </c>
      <c r="AX330" s="13">
        <f t="shared" si="860"/>
        <v>0</v>
      </c>
      <c r="AY330" s="13">
        <f t="shared" si="860"/>
        <v>0</v>
      </c>
      <c r="AZ330" s="13">
        <f t="shared" si="860"/>
        <v>0</v>
      </c>
      <c r="BA330" s="13">
        <f t="shared" si="860"/>
        <v>0</v>
      </c>
      <c r="BB330" s="13">
        <f t="shared" si="860"/>
        <v>0</v>
      </c>
      <c r="BC330" s="13">
        <f t="shared" si="860"/>
        <v>0</v>
      </c>
      <c r="BD330" s="13">
        <f t="shared" si="731"/>
        <v>0</v>
      </c>
      <c r="BE330" s="13">
        <f t="shared" si="732"/>
        <v>2.1709972340289269E-15</v>
      </c>
      <c r="BF330" s="13">
        <f t="shared" si="733"/>
        <v>200000.00000000009</v>
      </c>
      <c r="BG330" s="4">
        <f t="shared" si="697"/>
        <v>5000000.0000000037</v>
      </c>
      <c r="BH330" s="4">
        <f t="shared" si="749"/>
        <v>1</v>
      </c>
      <c r="BI330" s="4">
        <f t="shared" si="726"/>
        <v>3.9999999999999987</v>
      </c>
      <c r="BJ330" s="4"/>
      <c r="BK330" s="4">
        <f t="shared" si="693"/>
        <v>5000000.0000000037</v>
      </c>
      <c r="BM330">
        <f t="shared" si="694"/>
        <v>319</v>
      </c>
      <c r="BN330" s="11">
        <f t="shared" si="698"/>
        <v>3.6183287233815417E-20</v>
      </c>
      <c r="BO330" s="9">
        <f t="shared" si="699"/>
        <v>3.1421526601074981E-34</v>
      </c>
      <c r="BP330" s="9">
        <f t="shared" si="700"/>
        <v>3.7705831921289976E-34</v>
      </c>
      <c r="BQ330" s="9">
        <f t="shared" si="701"/>
        <v>4.7132289901612474E-34</v>
      </c>
      <c r="BR330" s="9">
        <f t="shared" si="702"/>
        <v>5.8915362377015608E-34</v>
      </c>
      <c r="BS330" s="9">
        <f t="shared" si="703"/>
        <v>7.3644202971269495E-34</v>
      </c>
      <c r="BT330" s="9">
        <f t="shared" si="704"/>
        <v>9.2055253714086892E-34</v>
      </c>
      <c r="BU330" s="9">
        <f t="shared" si="705"/>
        <v>1.1506906714260859E-33</v>
      </c>
      <c r="BV330" s="9">
        <f t="shared" si="706"/>
        <v>1.4383633392826074E-33</v>
      </c>
      <c r="BW330" s="9">
        <f t="shared" si="707"/>
        <v>1.7979541741032595E-33</v>
      </c>
      <c r="BX330" s="9">
        <f t="shared" si="708"/>
        <v>2.2474427176290738E-33</v>
      </c>
      <c r="BY330" s="9">
        <f t="shared" si="709"/>
        <v>0</v>
      </c>
      <c r="BZ330" s="9">
        <f t="shared" si="710"/>
        <v>0</v>
      </c>
      <c r="CA330" s="9">
        <f t="shared" si="711"/>
        <v>0</v>
      </c>
      <c r="CB330" s="9">
        <f t="shared" si="712"/>
        <v>0</v>
      </c>
      <c r="CC330" s="9">
        <f t="shared" si="713"/>
        <v>0</v>
      </c>
      <c r="CD330" s="9">
        <f t="shared" si="714"/>
        <v>0</v>
      </c>
      <c r="CE330" s="9">
        <f t="shared" si="715"/>
        <v>0</v>
      </c>
      <c r="CF330" s="9">
        <f t="shared" si="716"/>
        <v>0</v>
      </c>
      <c r="CG330" s="9">
        <f t="shared" si="717"/>
        <v>0</v>
      </c>
      <c r="CH330" s="9">
        <f t="shared" si="718"/>
        <v>0</v>
      </c>
      <c r="CI330" s="9">
        <f t="shared" si="719"/>
        <v>0</v>
      </c>
      <c r="CJ330" s="9">
        <f t="shared" si="720"/>
        <v>3.473595574446283E-14</v>
      </c>
      <c r="CK330" s="9">
        <f t="shared" si="740"/>
        <v>3.473595574446283E-14</v>
      </c>
    </row>
    <row r="331" spans="2:89" x14ac:dyDescent="0.2">
      <c r="B331" s="1">
        <f t="shared" si="727"/>
        <v>44180</v>
      </c>
      <c r="C331" s="8">
        <f t="shared" si="721"/>
        <v>45.714285714285715</v>
      </c>
      <c r="D331">
        <f t="shared" si="734"/>
        <v>320</v>
      </c>
      <c r="E331" s="14">
        <f t="shared" si="728"/>
        <v>0.2</v>
      </c>
      <c r="F331" s="3">
        <f t="shared" si="722"/>
        <v>4.0551999668446754</v>
      </c>
      <c r="G331" s="4">
        <f t="shared" si="735"/>
        <v>1.3894382297785132E-13</v>
      </c>
      <c r="I331" s="13">
        <f t="shared" si="736"/>
        <v>3.473595574446283E-14</v>
      </c>
      <c r="J331" s="13">
        <f t="shared" ref="J331:AC331" si="861">I330*(1-I$8)</f>
        <v>4.168314689335539E-14</v>
      </c>
      <c r="K331" s="13">
        <f t="shared" si="861"/>
        <v>5.2103933616694239E-14</v>
      </c>
      <c r="L331" s="13">
        <f t="shared" si="861"/>
        <v>6.5129917020867812E-14</v>
      </c>
      <c r="M331" s="13">
        <f t="shared" si="861"/>
        <v>8.1412396276084771E-14</v>
      </c>
      <c r="N331" s="13">
        <f t="shared" si="861"/>
        <v>1.0176549534510596E-13</v>
      </c>
      <c r="O331" s="13">
        <f t="shared" si="861"/>
        <v>1.2720686918138247E-13</v>
      </c>
      <c r="P331" s="13">
        <f t="shared" si="861"/>
        <v>1.5900858647672804E-13</v>
      </c>
      <c r="Q331" s="13">
        <f t="shared" si="861"/>
        <v>1.9876073309591008E-13</v>
      </c>
      <c r="R331" s="13">
        <f t="shared" si="861"/>
        <v>2.4845091636988764E-13</v>
      </c>
      <c r="S331" s="13">
        <f t="shared" si="861"/>
        <v>3.1056364546235946E-13</v>
      </c>
      <c r="T331" s="13">
        <f t="shared" si="861"/>
        <v>3.8820455682794934E-13</v>
      </c>
      <c r="U331" s="13">
        <f t="shared" si="861"/>
        <v>4.8525569603493663E-13</v>
      </c>
      <c r="V331" s="13">
        <f t="shared" si="861"/>
        <v>6.0656962004367079E-13</v>
      </c>
      <c r="W331" s="13">
        <f t="shared" si="861"/>
        <v>7.5821202505458848E-13</v>
      </c>
      <c r="X331" s="13">
        <f t="shared" si="861"/>
        <v>9.477650313182354E-13</v>
      </c>
      <c r="Y331" s="13">
        <f t="shared" si="861"/>
        <v>1.1847062891477945E-12</v>
      </c>
      <c r="Z331" s="13">
        <f t="shared" si="861"/>
        <v>1.4808828614347425E-12</v>
      </c>
      <c r="AA331" s="13">
        <f t="shared" si="861"/>
        <v>1.8511035767934286E-12</v>
      </c>
      <c r="AB331" s="13">
        <f t="shared" si="861"/>
        <v>2.3138794709917856E-12</v>
      </c>
      <c r="AC331" s="13">
        <f t="shared" si="861"/>
        <v>2.8923493387397308E-12</v>
      </c>
      <c r="AD331" s="13">
        <f t="shared" si="724"/>
        <v>4800000.0000000037</v>
      </c>
      <c r="AE331" s="13">
        <f t="shared" si="738"/>
        <v>4800000.0000000037</v>
      </c>
      <c r="AF331" s="4"/>
      <c r="AG331">
        <f t="shared" si="833"/>
        <v>320</v>
      </c>
      <c r="AH331" s="4"/>
      <c r="AI331" s="4"/>
      <c r="AJ331" s="13">
        <f t="shared" ref="AJ331:BC331" si="862">I330*AI$8</f>
        <v>1.7367977872231415E-15</v>
      </c>
      <c r="AK331" s="13">
        <f t="shared" si="862"/>
        <v>0</v>
      </c>
      <c r="AL331" s="13">
        <f t="shared" si="862"/>
        <v>0</v>
      </c>
      <c r="AM331" s="13">
        <f t="shared" si="862"/>
        <v>0</v>
      </c>
      <c r="AN331" s="13">
        <f t="shared" si="862"/>
        <v>0</v>
      </c>
      <c r="AO331" s="13">
        <f t="shared" si="862"/>
        <v>0</v>
      </c>
      <c r="AP331" s="13">
        <f t="shared" si="862"/>
        <v>0</v>
      </c>
      <c r="AQ331" s="13">
        <f t="shared" si="862"/>
        <v>0</v>
      </c>
      <c r="AR331" s="13">
        <f t="shared" si="862"/>
        <v>0</v>
      </c>
      <c r="AS331" s="13">
        <f t="shared" si="862"/>
        <v>0</v>
      </c>
      <c r="AT331" s="13">
        <f t="shared" si="862"/>
        <v>0</v>
      </c>
      <c r="AU331" s="13">
        <f t="shared" si="862"/>
        <v>0</v>
      </c>
      <c r="AV331" s="13">
        <f t="shared" si="862"/>
        <v>0</v>
      </c>
      <c r="AW331" s="13">
        <f t="shared" si="862"/>
        <v>0</v>
      </c>
      <c r="AX331" s="13">
        <f t="shared" si="862"/>
        <v>0</v>
      </c>
      <c r="AY331" s="13">
        <f t="shared" si="862"/>
        <v>0</v>
      </c>
      <c r="AZ331" s="13">
        <f t="shared" si="862"/>
        <v>0</v>
      </c>
      <c r="BA331" s="13">
        <f t="shared" si="862"/>
        <v>0</v>
      </c>
      <c r="BB331" s="13">
        <f t="shared" si="862"/>
        <v>0</v>
      </c>
      <c r="BC331" s="13">
        <f t="shared" si="862"/>
        <v>0</v>
      </c>
      <c r="BD331" s="13">
        <f t="shared" si="731"/>
        <v>0</v>
      </c>
      <c r="BE331" s="13">
        <f t="shared" si="732"/>
        <v>1.7367977872231415E-15</v>
      </c>
      <c r="BF331" s="13">
        <f t="shared" si="733"/>
        <v>200000.00000000009</v>
      </c>
      <c r="BG331" s="4">
        <f t="shared" si="697"/>
        <v>5000000.0000000037</v>
      </c>
      <c r="BH331" s="4">
        <f t="shared" si="749"/>
        <v>1</v>
      </c>
      <c r="BI331" s="4">
        <f t="shared" si="726"/>
        <v>3.9999999999999987</v>
      </c>
      <c r="BJ331" s="4"/>
      <c r="BK331" s="4">
        <f t="shared" ref="BK331:BK394" si="863">G331+AE331+BF331</f>
        <v>5000000.0000000037</v>
      </c>
      <c r="BM331">
        <f t="shared" ref="BM331:BM394" si="864">D331</f>
        <v>320</v>
      </c>
      <c r="BN331" s="11">
        <f t="shared" si="698"/>
        <v>2.8946629787052334E-20</v>
      </c>
      <c r="BO331" s="9">
        <f t="shared" si="699"/>
        <v>2.0109777024687989E-34</v>
      </c>
      <c r="BP331" s="9">
        <f t="shared" si="700"/>
        <v>2.4131732429625583E-34</v>
      </c>
      <c r="BQ331" s="9">
        <f t="shared" si="701"/>
        <v>3.0164665537031981E-34</v>
      </c>
      <c r="BR331" s="9">
        <f t="shared" si="702"/>
        <v>3.770583192128998E-34</v>
      </c>
      <c r="BS331" s="9">
        <f t="shared" si="703"/>
        <v>4.7132289901612483E-34</v>
      </c>
      <c r="BT331" s="9">
        <f t="shared" si="704"/>
        <v>5.8915362377015599E-34</v>
      </c>
      <c r="BU331" s="9">
        <f t="shared" si="705"/>
        <v>7.3644202971269512E-34</v>
      </c>
      <c r="BV331" s="9">
        <f t="shared" si="706"/>
        <v>9.2055253714086858E-34</v>
      </c>
      <c r="BW331" s="9">
        <f t="shared" si="707"/>
        <v>1.1506906714260859E-33</v>
      </c>
      <c r="BX331" s="9">
        <f t="shared" si="708"/>
        <v>1.4383633392826077E-33</v>
      </c>
      <c r="BY331" s="9">
        <f t="shared" si="709"/>
        <v>0</v>
      </c>
      <c r="BZ331" s="9">
        <f t="shared" si="710"/>
        <v>0</v>
      </c>
      <c r="CA331" s="9">
        <f t="shared" si="711"/>
        <v>0</v>
      </c>
      <c r="CB331" s="9">
        <f t="shared" si="712"/>
        <v>0</v>
      </c>
      <c r="CC331" s="9">
        <f t="shared" si="713"/>
        <v>0</v>
      </c>
      <c r="CD331" s="9">
        <f t="shared" si="714"/>
        <v>0</v>
      </c>
      <c r="CE331" s="9">
        <f t="shared" si="715"/>
        <v>0</v>
      </c>
      <c r="CF331" s="9">
        <f t="shared" si="716"/>
        <v>0</v>
      </c>
      <c r="CG331" s="9">
        <f t="shared" si="717"/>
        <v>0</v>
      </c>
      <c r="CH331" s="9">
        <f t="shared" si="718"/>
        <v>0</v>
      </c>
      <c r="CI331" s="9">
        <f t="shared" si="719"/>
        <v>0</v>
      </c>
      <c r="CJ331" s="9">
        <f t="shared" si="720"/>
        <v>2.7788764595570264E-14</v>
      </c>
      <c r="CK331" s="9">
        <f t="shared" si="740"/>
        <v>2.7788764595570264E-14</v>
      </c>
    </row>
    <row r="332" spans="2:89" x14ac:dyDescent="0.2">
      <c r="B332" s="1">
        <f t="shared" si="727"/>
        <v>44181</v>
      </c>
      <c r="C332" s="8">
        <f t="shared" si="721"/>
        <v>45.857142857142854</v>
      </c>
      <c r="D332">
        <f t="shared" si="734"/>
        <v>321</v>
      </c>
      <c r="E332" s="14">
        <f t="shared" si="728"/>
        <v>0.2</v>
      </c>
      <c r="F332" s="3">
        <f t="shared" si="722"/>
        <v>4.0551999668446754</v>
      </c>
      <c r="G332" s="4">
        <f t="shared" si="735"/>
        <v>1.1115505838228106E-13</v>
      </c>
      <c r="I332" s="13">
        <f t="shared" si="736"/>
        <v>2.7788764595570264E-14</v>
      </c>
      <c r="J332" s="13">
        <f t="shared" ref="J332:AC332" si="865">I331*(1-I$8)</f>
        <v>3.3346517514684315E-14</v>
      </c>
      <c r="K332" s="13">
        <f t="shared" si="865"/>
        <v>4.168314689335539E-14</v>
      </c>
      <c r="L332" s="13">
        <f t="shared" si="865"/>
        <v>5.2103933616694239E-14</v>
      </c>
      <c r="M332" s="13">
        <f t="shared" si="865"/>
        <v>6.5129917020867812E-14</v>
      </c>
      <c r="N332" s="13">
        <f t="shared" si="865"/>
        <v>8.1412396276084771E-14</v>
      </c>
      <c r="O332" s="13">
        <f t="shared" si="865"/>
        <v>1.0176549534510596E-13</v>
      </c>
      <c r="P332" s="13">
        <f t="shared" si="865"/>
        <v>1.2720686918138247E-13</v>
      </c>
      <c r="Q332" s="13">
        <f t="shared" si="865"/>
        <v>1.5900858647672804E-13</v>
      </c>
      <c r="R332" s="13">
        <f t="shared" si="865"/>
        <v>1.9876073309591008E-13</v>
      </c>
      <c r="S332" s="13">
        <f t="shared" si="865"/>
        <v>2.4845091636988764E-13</v>
      </c>
      <c r="T332" s="13">
        <f t="shared" si="865"/>
        <v>3.1056364546235946E-13</v>
      </c>
      <c r="U332" s="13">
        <f t="shared" si="865"/>
        <v>3.8820455682794934E-13</v>
      </c>
      <c r="V332" s="13">
        <f t="shared" si="865"/>
        <v>4.8525569603493663E-13</v>
      </c>
      <c r="W332" s="13">
        <f t="shared" si="865"/>
        <v>6.0656962004367079E-13</v>
      </c>
      <c r="X332" s="13">
        <f t="shared" si="865"/>
        <v>7.5821202505458848E-13</v>
      </c>
      <c r="Y332" s="13">
        <f t="shared" si="865"/>
        <v>9.477650313182354E-13</v>
      </c>
      <c r="Z332" s="13">
        <f t="shared" si="865"/>
        <v>1.1847062891477945E-12</v>
      </c>
      <c r="AA332" s="13">
        <f t="shared" si="865"/>
        <v>1.4808828614347425E-12</v>
      </c>
      <c r="AB332" s="13">
        <f t="shared" si="865"/>
        <v>1.8511035767934286E-12</v>
      </c>
      <c r="AC332" s="13">
        <f t="shared" si="865"/>
        <v>2.3138794709917856E-12</v>
      </c>
      <c r="AD332" s="13">
        <f t="shared" si="724"/>
        <v>4800000.0000000037</v>
      </c>
      <c r="AE332" s="13">
        <f t="shared" si="738"/>
        <v>4800000.0000000037</v>
      </c>
      <c r="AF332" s="4"/>
      <c r="AG332">
        <f t="shared" si="833"/>
        <v>321</v>
      </c>
      <c r="AH332" s="4"/>
      <c r="AI332" s="4"/>
      <c r="AJ332" s="13">
        <f t="shared" ref="AJ332:BC332" si="866">I331*AI$8</f>
        <v>1.3894382297785132E-15</v>
      </c>
      <c r="AK332" s="13">
        <f t="shared" si="866"/>
        <v>0</v>
      </c>
      <c r="AL332" s="13">
        <f t="shared" si="866"/>
        <v>0</v>
      </c>
      <c r="AM332" s="13">
        <f t="shared" si="866"/>
        <v>0</v>
      </c>
      <c r="AN332" s="13">
        <f t="shared" si="866"/>
        <v>0</v>
      </c>
      <c r="AO332" s="13">
        <f t="shared" si="866"/>
        <v>0</v>
      </c>
      <c r="AP332" s="13">
        <f t="shared" si="866"/>
        <v>0</v>
      </c>
      <c r="AQ332" s="13">
        <f t="shared" si="866"/>
        <v>0</v>
      </c>
      <c r="AR332" s="13">
        <f t="shared" si="866"/>
        <v>0</v>
      </c>
      <c r="AS332" s="13">
        <f t="shared" si="866"/>
        <v>0</v>
      </c>
      <c r="AT332" s="13">
        <f t="shared" si="866"/>
        <v>0</v>
      </c>
      <c r="AU332" s="13">
        <f t="shared" si="866"/>
        <v>0</v>
      </c>
      <c r="AV332" s="13">
        <f t="shared" si="866"/>
        <v>0</v>
      </c>
      <c r="AW332" s="13">
        <f t="shared" si="866"/>
        <v>0</v>
      </c>
      <c r="AX332" s="13">
        <f t="shared" si="866"/>
        <v>0</v>
      </c>
      <c r="AY332" s="13">
        <f t="shared" si="866"/>
        <v>0</v>
      </c>
      <c r="AZ332" s="13">
        <f t="shared" si="866"/>
        <v>0</v>
      </c>
      <c r="BA332" s="13">
        <f t="shared" si="866"/>
        <v>0</v>
      </c>
      <c r="BB332" s="13">
        <f t="shared" si="866"/>
        <v>0</v>
      </c>
      <c r="BC332" s="13">
        <f t="shared" si="866"/>
        <v>0</v>
      </c>
      <c r="BD332" s="13">
        <f t="shared" si="731"/>
        <v>0</v>
      </c>
      <c r="BE332" s="13">
        <f t="shared" si="732"/>
        <v>1.3894382297785132E-15</v>
      </c>
      <c r="BF332" s="13">
        <f t="shared" si="733"/>
        <v>200000.00000000009</v>
      </c>
      <c r="BG332" s="4">
        <f t="shared" ref="BG332:BG395" si="867">AE332+BF332</f>
        <v>5000000.0000000037</v>
      </c>
      <c r="BH332" s="4">
        <f t="shared" si="749"/>
        <v>1</v>
      </c>
      <c r="BI332" s="4">
        <f t="shared" si="726"/>
        <v>3.9999999999999987</v>
      </c>
      <c r="BJ332" s="4"/>
      <c r="BK332" s="4">
        <f t="shared" si="863"/>
        <v>5000000.0000000037</v>
      </c>
      <c r="BM332">
        <f t="shared" si="864"/>
        <v>321</v>
      </c>
      <c r="BN332" s="11">
        <f t="shared" ref="BN332:BN395" si="868">G332/(G332+AE332)</f>
        <v>2.315730382964187E-20</v>
      </c>
      <c r="BO332" s="9">
        <f t="shared" ref="BO332:BO395" si="869">I332*$E332*$BN332*BO$7</f>
        <v>1.2870257295800315E-34</v>
      </c>
      <c r="BP332" s="9">
        <f t="shared" ref="BP332:BP395" si="870">J332*$E332*$BN332*BP$7</f>
        <v>1.5444308754960378E-34</v>
      </c>
      <c r="BQ332" s="9">
        <f t="shared" ref="BQ332:BQ395" si="871">K332*$E332*$BN332*BQ$7</f>
        <v>1.9305385943700472E-34</v>
      </c>
      <c r="BR332" s="9">
        <f t="shared" ref="BR332:BR395" si="872">L332*$E332*$BN332*BR$7</f>
        <v>2.4131732429625587E-34</v>
      </c>
      <c r="BS332" s="9">
        <f t="shared" ref="BS332:BS395" si="873">M332*$E332*$BN332*BS$7</f>
        <v>3.0164665537031989E-34</v>
      </c>
      <c r="BT332" s="9">
        <f t="shared" ref="BT332:BT395" si="874">N332*$E332*$BN332*BT$7</f>
        <v>3.7705831921289993E-34</v>
      </c>
      <c r="BU332" s="9">
        <f t="shared" ref="BU332:BU395" si="875">O332*$E332*$BN332*BU$7</f>
        <v>4.7132289901612483E-34</v>
      </c>
      <c r="BV332" s="9">
        <f t="shared" ref="BV332:BV395" si="876">P332*$E332*$BN332*BV$7</f>
        <v>5.8915362377015616E-34</v>
      </c>
      <c r="BW332" s="9">
        <f t="shared" ref="BW332:BW395" si="877">Q332*$E332*$BN332*BW$7</f>
        <v>7.3644202971269503E-34</v>
      </c>
      <c r="BX332" s="9">
        <f t="shared" ref="BX332:BX395" si="878">R332*$E332*$BN332*BX$7</f>
        <v>9.2055253714086892E-34</v>
      </c>
      <c r="BY332" s="9">
        <f t="shared" ref="BY332:BY395" si="879">S332*$E332*$BN332*BY$7</f>
        <v>0</v>
      </c>
      <c r="BZ332" s="9">
        <f t="shared" ref="BZ332:BZ395" si="880">T332*$E332*$BN332*BZ$7</f>
        <v>0</v>
      </c>
      <c r="CA332" s="9">
        <f t="shared" ref="CA332:CA395" si="881">U332*$E332*$BN332*CA$7</f>
        <v>0</v>
      </c>
      <c r="CB332" s="9">
        <f t="shared" ref="CB332:CB395" si="882">V332*$E332*$BN332*CB$7</f>
        <v>0</v>
      </c>
      <c r="CC332" s="9">
        <f t="shared" ref="CC332:CC395" si="883">W332*$E332*$BN332*CC$7</f>
        <v>0</v>
      </c>
      <c r="CD332" s="9">
        <f t="shared" ref="CD332:CD395" si="884">X332*$E332*$BN332*CD$7</f>
        <v>0</v>
      </c>
      <c r="CE332" s="9">
        <f t="shared" ref="CE332:CE395" si="885">Y332*$E332*$BN332*CE$7</f>
        <v>0</v>
      </c>
      <c r="CF332" s="9">
        <f t="shared" ref="CF332:CF395" si="886">Z332*$E332*$BN332*CF$7</f>
        <v>0</v>
      </c>
      <c r="CG332" s="9">
        <f t="shared" ref="CG332:CG395" si="887">AA332*$E332*$BN332*CG$7</f>
        <v>0</v>
      </c>
      <c r="CH332" s="9">
        <f t="shared" ref="CH332:CH395" si="888">AB332*$E332*$BN332*CH$7</f>
        <v>0</v>
      </c>
      <c r="CI332" s="9">
        <f t="shared" ref="CI332:CI395" si="889">AC332*$E332*$BN332*CI$7</f>
        <v>0</v>
      </c>
      <c r="CJ332" s="9">
        <f t="shared" ref="CJ332:CJ395" si="890">AD332*$E332*$BN332*CJ$7</f>
        <v>2.2231011676456214E-14</v>
      </c>
      <c r="CK332" s="9">
        <f t="shared" si="740"/>
        <v>2.2231011676456214E-14</v>
      </c>
    </row>
    <row r="333" spans="2:89" x14ac:dyDescent="0.2">
      <c r="B333" s="1">
        <f t="shared" si="727"/>
        <v>44182</v>
      </c>
      <c r="C333" s="8">
        <f t="shared" ref="C333:C396" si="891">D333/7</f>
        <v>46</v>
      </c>
      <c r="D333">
        <f t="shared" si="734"/>
        <v>322</v>
      </c>
      <c r="E333" s="14">
        <f t="shared" si="728"/>
        <v>0.2</v>
      </c>
      <c r="F333" s="3">
        <f t="shared" ref="F333:F396" si="892">EXP(7*E333)</f>
        <v>4.0551999668446754</v>
      </c>
      <c r="G333" s="4">
        <f t="shared" si="735"/>
        <v>8.8924046705824843E-14</v>
      </c>
      <c r="I333" s="13">
        <f t="shared" si="736"/>
        <v>2.2231011676456214E-14</v>
      </c>
      <c r="J333" s="13">
        <f t="shared" ref="J333:AC333" si="893">I332*(1-I$8)</f>
        <v>2.6677214011747454E-14</v>
      </c>
      <c r="K333" s="13">
        <f t="shared" si="893"/>
        <v>3.3346517514684315E-14</v>
      </c>
      <c r="L333" s="13">
        <f t="shared" si="893"/>
        <v>4.168314689335539E-14</v>
      </c>
      <c r="M333" s="13">
        <f t="shared" si="893"/>
        <v>5.2103933616694239E-14</v>
      </c>
      <c r="N333" s="13">
        <f t="shared" si="893"/>
        <v>6.5129917020867812E-14</v>
      </c>
      <c r="O333" s="13">
        <f t="shared" si="893"/>
        <v>8.1412396276084771E-14</v>
      </c>
      <c r="P333" s="13">
        <f t="shared" si="893"/>
        <v>1.0176549534510596E-13</v>
      </c>
      <c r="Q333" s="13">
        <f t="shared" si="893"/>
        <v>1.2720686918138247E-13</v>
      </c>
      <c r="R333" s="13">
        <f t="shared" si="893"/>
        <v>1.5900858647672804E-13</v>
      </c>
      <c r="S333" s="13">
        <f t="shared" si="893"/>
        <v>1.9876073309591008E-13</v>
      </c>
      <c r="T333" s="13">
        <f t="shared" si="893"/>
        <v>2.4845091636988764E-13</v>
      </c>
      <c r="U333" s="13">
        <f t="shared" si="893"/>
        <v>3.1056364546235946E-13</v>
      </c>
      <c r="V333" s="13">
        <f t="shared" si="893"/>
        <v>3.8820455682794934E-13</v>
      </c>
      <c r="W333" s="13">
        <f t="shared" si="893"/>
        <v>4.8525569603493663E-13</v>
      </c>
      <c r="X333" s="13">
        <f t="shared" si="893"/>
        <v>6.0656962004367079E-13</v>
      </c>
      <c r="Y333" s="13">
        <f t="shared" si="893"/>
        <v>7.5821202505458848E-13</v>
      </c>
      <c r="Z333" s="13">
        <f t="shared" si="893"/>
        <v>9.477650313182354E-13</v>
      </c>
      <c r="AA333" s="13">
        <f t="shared" si="893"/>
        <v>1.1847062891477945E-12</v>
      </c>
      <c r="AB333" s="13">
        <f t="shared" si="893"/>
        <v>1.4808828614347425E-12</v>
      </c>
      <c r="AC333" s="13">
        <f t="shared" si="893"/>
        <v>1.8511035767934286E-12</v>
      </c>
      <c r="AD333" s="13">
        <f t="shared" ref="AD333:AD396" si="894">AD332+AC332*(1-AC$8)</f>
        <v>4800000.0000000037</v>
      </c>
      <c r="AE333" s="13">
        <f t="shared" si="738"/>
        <v>4800000.0000000037</v>
      </c>
      <c r="AF333" s="4"/>
      <c r="AG333">
        <f t="shared" si="833"/>
        <v>322</v>
      </c>
      <c r="AH333" s="4"/>
      <c r="AI333" s="4"/>
      <c r="AJ333" s="13">
        <f t="shared" ref="AJ333:BC333" si="895">I332*AI$8</f>
        <v>1.1115505838228107E-15</v>
      </c>
      <c r="AK333" s="13">
        <f t="shared" si="895"/>
        <v>0</v>
      </c>
      <c r="AL333" s="13">
        <f t="shared" si="895"/>
        <v>0</v>
      </c>
      <c r="AM333" s="13">
        <f t="shared" si="895"/>
        <v>0</v>
      </c>
      <c r="AN333" s="13">
        <f t="shared" si="895"/>
        <v>0</v>
      </c>
      <c r="AO333" s="13">
        <f t="shared" si="895"/>
        <v>0</v>
      </c>
      <c r="AP333" s="13">
        <f t="shared" si="895"/>
        <v>0</v>
      </c>
      <c r="AQ333" s="13">
        <f t="shared" si="895"/>
        <v>0</v>
      </c>
      <c r="AR333" s="13">
        <f t="shared" si="895"/>
        <v>0</v>
      </c>
      <c r="AS333" s="13">
        <f t="shared" si="895"/>
        <v>0</v>
      </c>
      <c r="AT333" s="13">
        <f t="shared" si="895"/>
        <v>0</v>
      </c>
      <c r="AU333" s="13">
        <f t="shared" si="895"/>
        <v>0</v>
      </c>
      <c r="AV333" s="13">
        <f t="shared" si="895"/>
        <v>0</v>
      </c>
      <c r="AW333" s="13">
        <f t="shared" si="895"/>
        <v>0</v>
      </c>
      <c r="AX333" s="13">
        <f t="shared" si="895"/>
        <v>0</v>
      </c>
      <c r="AY333" s="13">
        <f t="shared" si="895"/>
        <v>0</v>
      </c>
      <c r="AZ333" s="13">
        <f t="shared" si="895"/>
        <v>0</v>
      </c>
      <c r="BA333" s="13">
        <f t="shared" si="895"/>
        <v>0</v>
      </c>
      <c r="BB333" s="13">
        <f t="shared" si="895"/>
        <v>0</v>
      </c>
      <c r="BC333" s="13">
        <f t="shared" si="895"/>
        <v>0</v>
      </c>
      <c r="BD333" s="13">
        <f t="shared" si="731"/>
        <v>0</v>
      </c>
      <c r="BE333" s="13">
        <f t="shared" si="732"/>
        <v>1.1115505838228107E-15</v>
      </c>
      <c r="BF333" s="13">
        <f t="shared" si="733"/>
        <v>200000.00000000009</v>
      </c>
      <c r="BG333" s="4">
        <f t="shared" si="867"/>
        <v>5000000.0000000037</v>
      </c>
      <c r="BH333" s="4">
        <f t="shared" si="749"/>
        <v>1</v>
      </c>
      <c r="BI333" s="4">
        <f t="shared" ref="BI333:BI396" si="896">BF333/BG333*100</f>
        <v>3.9999999999999987</v>
      </c>
      <c r="BJ333" s="4"/>
      <c r="BK333" s="4">
        <f t="shared" si="863"/>
        <v>5000000.0000000037</v>
      </c>
      <c r="BM333">
        <f t="shared" si="864"/>
        <v>322</v>
      </c>
      <c r="BN333" s="11">
        <f t="shared" si="868"/>
        <v>1.8525843063713496E-20</v>
      </c>
      <c r="BO333" s="9">
        <f t="shared" si="869"/>
        <v>8.2369646693122033E-35</v>
      </c>
      <c r="BP333" s="9">
        <f t="shared" si="870"/>
        <v>9.8843576031746431E-35</v>
      </c>
      <c r="BQ333" s="9">
        <f t="shared" si="871"/>
        <v>1.2355447003968302E-34</v>
      </c>
      <c r="BR333" s="9">
        <f t="shared" si="872"/>
        <v>1.5444308754960375E-34</v>
      </c>
      <c r="BS333" s="9">
        <f t="shared" si="873"/>
        <v>1.9305385943700472E-34</v>
      </c>
      <c r="BT333" s="9">
        <f t="shared" si="874"/>
        <v>2.4131732429625592E-34</v>
      </c>
      <c r="BU333" s="9">
        <f t="shared" si="875"/>
        <v>3.0164665537031994E-34</v>
      </c>
      <c r="BV333" s="9">
        <f t="shared" si="876"/>
        <v>3.7705831921289989E-34</v>
      </c>
      <c r="BW333" s="9">
        <f t="shared" si="877"/>
        <v>4.7132289901612491E-34</v>
      </c>
      <c r="BX333" s="9">
        <f t="shared" si="878"/>
        <v>5.8915362377015599E-34</v>
      </c>
      <c r="BY333" s="9">
        <f t="shared" si="879"/>
        <v>0</v>
      </c>
      <c r="BZ333" s="9">
        <f t="shared" si="880"/>
        <v>0</v>
      </c>
      <c r="CA333" s="9">
        <f t="shared" si="881"/>
        <v>0</v>
      </c>
      <c r="CB333" s="9">
        <f t="shared" si="882"/>
        <v>0</v>
      </c>
      <c r="CC333" s="9">
        <f t="shared" si="883"/>
        <v>0</v>
      </c>
      <c r="CD333" s="9">
        <f t="shared" si="884"/>
        <v>0</v>
      </c>
      <c r="CE333" s="9">
        <f t="shared" si="885"/>
        <v>0</v>
      </c>
      <c r="CF333" s="9">
        <f t="shared" si="886"/>
        <v>0</v>
      </c>
      <c r="CG333" s="9">
        <f t="shared" si="887"/>
        <v>0</v>
      </c>
      <c r="CH333" s="9">
        <f t="shared" si="888"/>
        <v>0</v>
      </c>
      <c r="CI333" s="9">
        <f t="shared" si="889"/>
        <v>0</v>
      </c>
      <c r="CJ333" s="9">
        <f t="shared" si="890"/>
        <v>1.7784809341164971E-14</v>
      </c>
      <c r="CK333" s="9">
        <f t="shared" si="740"/>
        <v>1.7784809341164971E-14</v>
      </c>
    </row>
    <row r="334" spans="2:89" x14ac:dyDescent="0.2">
      <c r="B334" s="1">
        <f t="shared" ref="B334:B397" si="897">B333+1</f>
        <v>44183</v>
      </c>
      <c r="C334" s="8">
        <f t="shared" si="891"/>
        <v>46.142857142857146</v>
      </c>
      <c r="D334">
        <f t="shared" si="734"/>
        <v>323</v>
      </c>
      <c r="E334" s="14">
        <f t="shared" ref="E334:E397" si="898">E333</f>
        <v>0.2</v>
      </c>
      <c r="F334" s="3">
        <f t="shared" si="892"/>
        <v>4.0551999668446754</v>
      </c>
      <c r="G334" s="4">
        <f t="shared" si="735"/>
        <v>7.113923736465987E-14</v>
      </c>
      <c r="I334" s="13">
        <f t="shared" si="736"/>
        <v>1.7784809341164971E-14</v>
      </c>
      <c r="J334" s="13">
        <f t="shared" ref="J334:AC334" si="899">I333*(1-I$8)</f>
        <v>2.1341771209397965E-14</v>
      </c>
      <c r="K334" s="13">
        <f t="shared" si="899"/>
        <v>2.6677214011747454E-14</v>
      </c>
      <c r="L334" s="13">
        <f t="shared" si="899"/>
        <v>3.3346517514684315E-14</v>
      </c>
      <c r="M334" s="13">
        <f t="shared" si="899"/>
        <v>4.168314689335539E-14</v>
      </c>
      <c r="N334" s="13">
        <f t="shared" si="899"/>
        <v>5.2103933616694239E-14</v>
      </c>
      <c r="O334" s="13">
        <f t="shared" si="899"/>
        <v>6.5129917020867812E-14</v>
      </c>
      <c r="P334" s="13">
        <f t="shared" si="899"/>
        <v>8.1412396276084771E-14</v>
      </c>
      <c r="Q334" s="13">
        <f t="shared" si="899"/>
        <v>1.0176549534510596E-13</v>
      </c>
      <c r="R334" s="13">
        <f t="shared" si="899"/>
        <v>1.2720686918138247E-13</v>
      </c>
      <c r="S334" s="13">
        <f t="shared" si="899"/>
        <v>1.5900858647672804E-13</v>
      </c>
      <c r="T334" s="13">
        <f t="shared" si="899"/>
        <v>1.9876073309591008E-13</v>
      </c>
      <c r="U334" s="13">
        <f t="shared" si="899"/>
        <v>2.4845091636988764E-13</v>
      </c>
      <c r="V334" s="13">
        <f t="shared" si="899"/>
        <v>3.1056364546235946E-13</v>
      </c>
      <c r="W334" s="13">
        <f t="shared" si="899"/>
        <v>3.8820455682794934E-13</v>
      </c>
      <c r="X334" s="13">
        <f t="shared" si="899"/>
        <v>4.8525569603493663E-13</v>
      </c>
      <c r="Y334" s="13">
        <f t="shared" si="899"/>
        <v>6.0656962004367079E-13</v>
      </c>
      <c r="Z334" s="13">
        <f t="shared" si="899"/>
        <v>7.5821202505458848E-13</v>
      </c>
      <c r="AA334" s="13">
        <f t="shared" si="899"/>
        <v>9.477650313182354E-13</v>
      </c>
      <c r="AB334" s="13">
        <f t="shared" si="899"/>
        <v>1.1847062891477945E-12</v>
      </c>
      <c r="AC334" s="13">
        <f t="shared" si="899"/>
        <v>1.4808828614347425E-12</v>
      </c>
      <c r="AD334" s="13">
        <f t="shared" si="894"/>
        <v>4800000.0000000037</v>
      </c>
      <c r="AE334" s="13">
        <f t="shared" si="738"/>
        <v>4800000.0000000037</v>
      </c>
      <c r="AF334" s="4"/>
      <c r="AG334">
        <f t="shared" si="833"/>
        <v>323</v>
      </c>
      <c r="AH334" s="4"/>
      <c r="AI334" s="4"/>
      <c r="AJ334" s="13">
        <f t="shared" ref="AJ334:BC334" si="900">I333*AI$8</f>
        <v>8.8924046705824849E-16</v>
      </c>
      <c r="AK334" s="13">
        <f t="shared" si="900"/>
        <v>0</v>
      </c>
      <c r="AL334" s="13">
        <f t="shared" si="900"/>
        <v>0</v>
      </c>
      <c r="AM334" s="13">
        <f t="shared" si="900"/>
        <v>0</v>
      </c>
      <c r="AN334" s="13">
        <f t="shared" si="900"/>
        <v>0</v>
      </c>
      <c r="AO334" s="13">
        <f t="shared" si="900"/>
        <v>0</v>
      </c>
      <c r="AP334" s="13">
        <f t="shared" si="900"/>
        <v>0</v>
      </c>
      <c r="AQ334" s="13">
        <f t="shared" si="900"/>
        <v>0</v>
      </c>
      <c r="AR334" s="13">
        <f t="shared" si="900"/>
        <v>0</v>
      </c>
      <c r="AS334" s="13">
        <f t="shared" si="900"/>
        <v>0</v>
      </c>
      <c r="AT334" s="13">
        <f t="shared" si="900"/>
        <v>0</v>
      </c>
      <c r="AU334" s="13">
        <f t="shared" si="900"/>
        <v>0</v>
      </c>
      <c r="AV334" s="13">
        <f t="shared" si="900"/>
        <v>0</v>
      </c>
      <c r="AW334" s="13">
        <f t="shared" si="900"/>
        <v>0</v>
      </c>
      <c r="AX334" s="13">
        <f t="shared" si="900"/>
        <v>0</v>
      </c>
      <c r="AY334" s="13">
        <f t="shared" si="900"/>
        <v>0</v>
      </c>
      <c r="AZ334" s="13">
        <f t="shared" si="900"/>
        <v>0</v>
      </c>
      <c r="BA334" s="13">
        <f t="shared" si="900"/>
        <v>0</v>
      </c>
      <c r="BB334" s="13">
        <f t="shared" si="900"/>
        <v>0</v>
      </c>
      <c r="BC334" s="13">
        <f t="shared" si="900"/>
        <v>0</v>
      </c>
      <c r="BD334" s="13">
        <f t="shared" ref="BD334:BD397" si="901">AC333*BC$8</f>
        <v>0</v>
      </c>
      <c r="BE334" s="13">
        <f t="shared" ref="BE334:BE397" si="902">SUM(AJ334:BD334)</f>
        <v>8.8924046705824849E-16</v>
      </c>
      <c r="BF334" s="13">
        <f t="shared" ref="BF334:BF397" si="903">BF333+BE334</f>
        <v>200000.00000000009</v>
      </c>
      <c r="BG334" s="4">
        <f t="shared" si="867"/>
        <v>5000000.0000000037</v>
      </c>
      <c r="BH334" s="4">
        <f t="shared" si="749"/>
        <v>1</v>
      </c>
      <c r="BI334" s="4">
        <f t="shared" si="896"/>
        <v>3.9999999999999987</v>
      </c>
      <c r="BJ334" s="4"/>
      <c r="BK334" s="4">
        <f t="shared" si="863"/>
        <v>5000000.0000000037</v>
      </c>
      <c r="BM334">
        <f t="shared" si="864"/>
        <v>323</v>
      </c>
      <c r="BN334" s="11">
        <f t="shared" si="868"/>
        <v>1.4820674450970793E-20</v>
      </c>
      <c r="BO334" s="9">
        <f t="shared" si="869"/>
        <v>5.271657388359808E-35</v>
      </c>
      <c r="BP334" s="9">
        <f t="shared" si="870"/>
        <v>6.32598886603177E-35</v>
      </c>
      <c r="BQ334" s="9">
        <f t="shared" si="871"/>
        <v>7.9074860825397115E-35</v>
      </c>
      <c r="BR334" s="9">
        <f t="shared" si="872"/>
        <v>9.8843576031746388E-35</v>
      </c>
      <c r="BS334" s="9">
        <f t="shared" si="873"/>
        <v>1.2355447003968297E-34</v>
      </c>
      <c r="BT334" s="9">
        <f t="shared" si="874"/>
        <v>1.5444308754960373E-34</v>
      </c>
      <c r="BU334" s="9">
        <f t="shared" si="875"/>
        <v>1.9305385943700467E-34</v>
      </c>
      <c r="BV334" s="9">
        <f t="shared" si="876"/>
        <v>2.4131732429625587E-34</v>
      </c>
      <c r="BW334" s="9">
        <f t="shared" si="877"/>
        <v>3.0164665537031981E-34</v>
      </c>
      <c r="BX334" s="9">
        <f t="shared" si="878"/>
        <v>3.7705831921289989E-34</v>
      </c>
      <c r="BY334" s="9">
        <f t="shared" si="879"/>
        <v>0</v>
      </c>
      <c r="BZ334" s="9">
        <f t="shared" si="880"/>
        <v>0</v>
      </c>
      <c r="CA334" s="9">
        <f t="shared" si="881"/>
        <v>0</v>
      </c>
      <c r="CB334" s="9">
        <f t="shared" si="882"/>
        <v>0</v>
      </c>
      <c r="CC334" s="9">
        <f t="shared" si="883"/>
        <v>0</v>
      </c>
      <c r="CD334" s="9">
        <f t="shared" si="884"/>
        <v>0</v>
      </c>
      <c r="CE334" s="9">
        <f t="shared" si="885"/>
        <v>0</v>
      </c>
      <c r="CF334" s="9">
        <f t="shared" si="886"/>
        <v>0</v>
      </c>
      <c r="CG334" s="9">
        <f t="shared" si="887"/>
        <v>0</v>
      </c>
      <c r="CH334" s="9">
        <f t="shared" si="888"/>
        <v>0</v>
      </c>
      <c r="CI334" s="9">
        <f t="shared" si="889"/>
        <v>0</v>
      </c>
      <c r="CJ334" s="9">
        <f t="shared" si="890"/>
        <v>1.4227847472931973E-14</v>
      </c>
      <c r="CK334" s="9">
        <f t="shared" si="740"/>
        <v>1.4227847472931973E-14</v>
      </c>
    </row>
    <row r="335" spans="2:89" x14ac:dyDescent="0.2">
      <c r="B335" s="1">
        <f t="shared" si="897"/>
        <v>44184</v>
      </c>
      <c r="C335" s="8">
        <f t="shared" si="891"/>
        <v>46.285714285714285</v>
      </c>
      <c r="D335">
        <f t="shared" ref="D335:D398" si="904">D334+1</f>
        <v>324</v>
      </c>
      <c r="E335" s="14">
        <f t="shared" si="898"/>
        <v>0.2</v>
      </c>
      <c r="F335" s="3">
        <f t="shared" si="892"/>
        <v>4.0551999668446754</v>
      </c>
      <c r="G335" s="4">
        <f t="shared" ref="G335:G398" si="905">G334-I335</f>
        <v>5.6911389891727891E-14</v>
      </c>
      <c r="I335" s="13">
        <f t="shared" ref="I335:I398" si="906">CK334</f>
        <v>1.4227847472931973E-14</v>
      </c>
      <c r="J335" s="13">
        <f t="shared" ref="J335:AC335" si="907">I334*(1-I$8)</f>
        <v>1.7073416967518372E-14</v>
      </c>
      <c r="K335" s="13">
        <f t="shared" si="907"/>
        <v>2.1341771209397965E-14</v>
      </c>
      <c r="L335" s="13">
        <f t="shared" si="907"/>
        <v>2.6677214011747454E-14</v>
      </c>
      <c r="M335" s="13">
        <f t="shared" si="907"/>
        <v>3.3346517514684315E-14</v>
      </c>
      <c r="N335" s="13">
        <f t="shared" si="907"/>
        <v>4.168314689335539E-14</v>
      </c>
      <c r="O335" s="13">
        <f t="shared" si="907"/>
        <v>5.2103933616694239E-14</v>
      </c>
      <c r="P335" s="13">
        <f t="shared" si="907"/>
        <v>6.5129917020867812E-14</v>
      </c>
      <c r="Q335" s="13">
        <f t="shared" si="907"/>
        <v>8.1412396276084771E-14</v>
      </c>
      <c r="R335" s="13">
        <f t="shared" si="907"/>
        <v>1.0176549534510596E-13</v>
      </c>
      <c r="S335" s="13">
        <f t="shared" si="907"/>
        <v>1.2720686918138247E-13</v>
      </c>
      <c r="T335" s="13">
        <f t="shared" si="907"/>
        <v>1.5900858647672804E-13</v>
      </c>
      <c r="U335" s="13">
        <f t="shared" si="907"/>
        <v>1.9876073309591008E-13</v>
      </c>
      <c r="V335" s="13">
        <f t="shared" si="907"/>
        <v>2.4845091636988764E-13</v>
      </c>
      <c r="W335" s="13">
        <f t="shared" si="907"/>
        <v>3.1056364546235946E-13</v>
      </c>
      <c r="X335" s="13">
        <f t="shared" si="907"/>
        <v>3.8820455682794934E-13</v>
      </c>
      <c r="Y335" s="13">
        <f t="shared" si="907"/>
        <v>4.8525569603493663E-13</v>
      </c>
      <c r="Z335" s="13">
        <f t="shared" si="907"/>
        <v>6.0656962004367079E-13</v>
      </c>
      <c r="AA335" s="13">
        <f t="shared" si="907"/>
        <v>7.5821202505458848E-13</v>
      </c>
      <c r="AB335" s="13">
        <f t="shared" si="907"/>
        <v>9.477650313182354E-13</v>
      </c>
      <c r="AC335" s="13">
        <f t="shared" si="907"/>
        <v>1.1847062891477945E-12</v>
      </c>
      <c r="AD335" s="13">
        <f t="shared" si="894"/>
        <v>4800000.0000000037</v>
      </c>
      <c r="AE335" s="13">
        <f t="shared" ref="AE335:AE398" si="908">SUM(I335:AD335)</f>
        <v>4800000.0000000037</v>
      </c>
      <c r="AF335" s="4"/>
      <c r="AG335">
        <f t="shared" si="833"/>
        <v>324</v>
      </c>
      <c r="AH335" s="4"/>
      <c r="AI335" s="4"/>
      <c r="AJ335" s="13">
        <f t="shared" ref="AJ335:BC335" si="909">I334*AI$8</f>
        <v>7.1139237364659885E-16</v>
      </c>
      <c r="AK335" s="13">
        <f t="shared" si="909"/>
        <v>0</v>
      </c>
      <c r="AL335" s="13">
        <f t="shared" si="909"/>
        <v>0</v>
      </c>
      <c r="AM335" s="13">
        <f t="shared" si="909"/>
        <v>0</v>
      </c>
      <c r="AN335" s="13">
        <f t="shared" si="909"/>
        <v>0</v>
      </c>
      <c r="AO335" s="13">
        <f t="shared" si="909"/>
        <v>0</v>
      </c>
      <c r="AP335" s="13">
        <f t="shared" si="909"/>
        <v>0</v>
      </c>
      <c r="AQ335" s="13">
        <f t="shared" si="909"/>
        <v>0</v>
      </c>
      <c r="AR335" s="13">
        <f t="shared" si="909"/>
        <v>0</v>
      </c>
      <c r="AS335" s="13">
        <f t="shared" si="909"/>
        <v>0</v>
      </c>
      <c r="AT335" s="13">
        <f t="shared" si="909"/>
        <v>0</v>
      </c>
      <c r="AU335" s="13">
        <f t="shared" si="909"/>
        <v>0</v>
      </c>
      <c r="AV335" s="13">
        <f t="shared" si="909"/>
        <v>0</v>
      </c>
      <c r="AW335" s="13">
        <f t="shared" si="909"/>
        <v>0</v>
      </c>
      <c r="AX335" s="13">
        <f t="shared" si="909"/>
        <v>0</v>
      </c>
      <c r="AY335" s="13">
        <f t="shared" si="909"/>
        <v>0</v>
      </c>
      <c r="AZ335" s="13">
        <f t="shared" si="909"/>
        <v>0</v>
      </c>
      <c r="BA335" s="13">
        <f t="shared" si="909"/>
        <v>0</v>
      </c>
      <c r="BB335" s="13">
        <f t="shared" si="909"/>
        <v>0</v>
      </c>
      <c r="BC335" s="13">
        <f t="shared" si="909"/>
        <v>0</v>
      </c>
      <c r="BD335" s="13">
        <f t="shared" si="901"/>
        <v>0</v>
      </c>
      <c r="BE335" s="13">
        <f t="shared" si="902"/>
        <v>7.1139237364659885E-16</v>
      </c>
      <c r="BF335" s="13">
        <f t="shared" si="903"/>
        <v>200000.00000000009</v>
      </c>
      <c r="BG335" s="4">
        <f t="shared" si="867"/>
        <v>5000000.0000000037</v>
      </c>
      <c r="BH335" s="4">
        <f t="shared" si="749"/>
        <v>1</v>
      </c>
      <c r="BI335" s="4">
        <f t="shared" si="896"/>
        <v>3.9999999999999987</v>
      </c>
      <c r="BJ335" s="4"/>
      <c r="BK335" s="4">
        <f t="shared" si="863"/>
        <v>5000000.0000000037</v>
      </c>
      <c r="BM335">
        <f t="shared" si="864"/>
        <v>324</v>
      </c>
      <c r="BN335" s="11">
        <f t="shared" si="868"/>
        <v>1.1856539560776634E-20</v>
      </c>
      <c r="BO335" s="9">
        <f t="shared" si="869"/>
        <v>3.3738607285502757E-35</v>
      </c>
      <c r="BP335" s="9">
        <f t="shared" si="870"/>
        <v>4.0486328742603323E-35</v>
      </c>
      <c r="BQ335" s="9">
        <f t="shared" si="871"/>
        <v>5.0607910928254162E-35</v>
      </c>
      <c r="BR335" s="9">
        <f t="shared" si="872"/>
        <v>6.3259888660317689E-35</v>
      </c>
      <c r="BS335" s="9">
        <f t="shared" si="873"/>
        <v>7.9074860825397104E-35</v>
      </c>
      <c r="BT335" s="9">
        <f t="shared" si="874"/>
        <v>9.8843576031746366E-35</v>
      </c>
      <c r="BU335" s="9">
        <f t="shared" si="875"/>
        <v>1.2355447003968297E-34</v>
      </c>
      <c r="BV335" s="9">
        <f t="shared" si="876"/>
        <v>1.5444308754960373E-34</v>
      </c>
      <c r="BW335" s="9">
        <f t="shared" si="877"/>
        <v>1.9305385943700472E-34</v>
      </c>
      <c r="BX335" s="9">
        <f t="shared" si="878"/>
        <v>2.4131732429625587E-34</v>
      </c>
      <c r="BY335" s="9">
        <f t="shared" si="879"/>
        <v>0</v>
      </c>
      <c r="BZ335" s="9">
        <f t="shared" si="880"/>
        <v>0</v>
      </c>
      <c r="CA335" s="9">
        <f t="shared" si="881"/>
        <v>0</v>
      </c>
      <c r="CB335" s="9">
        <f t="shared" si="882"/>
        <v>0</v>
      </c>
      <c r="CC335" s="9">
        <f t="shared" si="883"/>
        <v>0</v>
      </c>
      <c r="CD335" s="9">
        <f t="shared" si="884"/>
        <v>0</v>
      </c>
      <c r="CE335" s="9">
        <f t="shared" si="885"/>
        <v>0</v>
      </c>
      <c r="CF335" s="9">
        <f t="shared" si="886"/>
        <v>0</v>
      </c>
      <c r="CG335" s="9">
        <f t="shared" si="887"/>
        <v>0</v>
      </c>
      <c r="CH335" s="9">
        <f t="shared" si="888"/>
        <v>0</v>
      </c>
      <c r="CI335" s="9">
        <f t="shared" si="889"/>
        <v>0</v>
      </c>
      <c r="CJ335" s="9">
        <f t="shared" si="890"/>
        <v>1.1382277978345578E-14</v>
      </c>
      <c r="CK335" s="9">
        <f t="shared" ref="CK335:CK398" si="910">SUM(BO335:CJ335)</f>
        <v>1.1382277978345578E-14</v>
      </c>
    </row>
    <row r="336" spans="2:89" x14ac:dyDescent="0.2">
      <c r="B336" s="1">
        <f t="shared" si="897"/>
        <v>44185</v>
      </c>
      <c r="C336" s="8">
        <f t="shared" si="891"/>
        <v>46.428571428571431</v>
      </c>
      <c r="D336">
        <f t="shared" si="904"/>
        <v>325</v>
      </c>
      <c r="E336" s="14">
        <f t="shared" si="898"/>
        <v>0.2</v>
      </c>
      <c r="F336" s="3">
        <f t="shared" si="892"/>
        <v>4.0551999668446754</v>
      </c>
      <c r="G336" s="4">
        <f t="shared" si="905"/>
        <v>4.5529111913382314E-14</v>
      </c>
      <c r="I336" s="13">
        <f t="shared" si="906"/>
        <v>1.1382277978345578E-14</v>
      </c>
      <c r="J336" s="13">
        <f t="shared" ref="J336:AC336" si="911">I335*(1-I$8)</f>
        <v>1.3658733574014693E-14</v>
      </c>
      <c r="K336" s="13">
        <f t="shared" si="911"/>
        <v>1.7073416967518372E-14</v>
      </c>
      <c r="L336" s="13">
        <f t="shared" si="911"/>
        <v>2.1341771209397965E-14</v>
      </c>
      <c r="M336" s="13">
        <f t="shared" si="911"/>
        <v>2.6677214011747454E-14</v>
      </c>
      <c r="N336" s="13">
        <f t="shared" si="911"/>
        <v>3.3346517514684315E-14</v>
      </c>
      <c r="O336" s="13">
        <f t="shared" si="911"/>
        <v>4.168314689335539E-14</v>
      </c>
      <c r="P336" s="13">
        <f t="shared" si="911"/>
        <v>5.2103933616694239E-14</v>
      </c>
      <c r="Q336" s="13">
        <f t="shared" si="911"/>
        <v>6.5129917020867812E-14</v>
      </c>
      <c r="R336" s="13">
        <f t="shared" si="911"/>
        <v>8.1412396276084771E-14</v>
      </c>
      <c r="S336" s="13">
        <f t="shared" si="911"/>
        <v>1.0176549534510596E-13</v>
      </c>
      <c r="T336" s="13">
        <f t="shared" si="911"/>
        <v>1.2720686918138247E-13</v>
      </c>
      <c r="U336" s="13">
        <f t="shared" si="911"/>
        <v>1.5900858647672804E-13</v>
      </c>
      <c r="V336" s="13">
        <f t="shared" si="911"/>
        <v>1.9876073309591008E-13</v>
      </c>
      <c r="W336" s="13">
        <f t="shared" si="911"/>
        <v>2.4845091636988764E-13</v>
      </c>
      <c r="X336" s="13">
        <f t="shared" si="911"/>
        <v>3.1056364546235946E-13</v>
      </c>
      <c r="Y336" s="13">
        <f t="shared" si="911"/>
        <v>3.8820455682794934E-13</v>
      </c>
      <c r="Z336" s="13">
        <f t="shared" si="911"/>
        <v>4.8525569603493663E-13</v>
      </c>
      <c r="AA336" s="13">
        <f t="shared" si="911"/>
        <v>6.0656962004367079E-13</v>
      </c>
      <c r="AB336" s="13">
        <f t="shared" si="911"/>
        <v>7.5821202505458848E-13</v>
      </c>
      <c r="AC336" s="13">
        <f t="shared" si="911"/>
        <v>9.477650313182354E-13</v>
      </c>
      <c r="AD336" s="13">
        <f t="shared" si="894"/>
        <v>4800000.0000000037</v>
      </c>
      <c r="AE336" s="13">
        <f t="shared" si="908"/>
        <v>4800000.0000000037</v>
      </c>
      <c r="AF336" s="4"/>
      <c r="AG336">
        <f t="shared" si="833"/>
        <v>325</v>
      </c>
      <c r="AH336" s="4"/>
      <c r="AI336" s="4"/>
      <c r="AJ336" s="13">
        <f t="shared" ref="AJ336:BC336" si="912">I335*AI$8</f>
        <v>5.6911389891727892E-16</v>
      </c>
      <c r="AK336" s="13">
        <f t="shared" si="912"/>
        <v>0</v>
      </c>
      <c r="AL336" s="13">
        <f t="shared" si="912"/>
        <v>0</v>
      </c>
      <c r="AM336" s="13">
        <f t="shared" si="912"/>
        <v>0</v>
      </c>
      <c r="AN336" s="13">
        <f t="shared" si="912"/>
        <v>0</v>
      </c>
      <c r="AO336" s="13">
        <f t="shared" si="912"/>
        <v>0</v>
      </c>
      <c r="AP336" s="13">
        <f t="shared" si="912"/>
        <v>0</v>
      </c>
      <c r="AQ336" s="13">
        <f t="shared" si="912"/>
        <v>0</v>
      </c>
      <c r="AR336" s="13">
        <f t="shared" si="912"/>
        <v>0</v>
      </c>
      <c r="AS336" s="13">
        <f t="shared" si="912"/>
        <v>0</v>
      </c>
      <c r="AT336" s="13">
        <f t="shared" si="912"/>
        <v>0</v>
      </c>
      <c r="AU336" s="13">
        <f t="shared" si="912"/>
        <v>0</v>
      </c>
      <c r="AV336" s="13">
        <f t="shared" si="912"/>
        <v>0</v>
      </c>
      <c r="AW336" s="13">
        <f t="shared" si="912"/>
        <v>0</v>
      </c>
      <c r="AX336" s="13">
        <f t="shared" si="912"/>
        <v>0</v>
      </c>
      <c r="AY336" s="13">
        <f t="shared" si="912"/>
        <v>0</v>
      </c>
      <c r="AZ336" s="13">
        <f t="shared" si="912"/>
        <v>0</v>
      </c>
      <c r="BA336" s="13">
        <f t="shared" si="912"/>
        <v>0</v>
      </c>
      <c r="BB336" s="13">
        <f t="shared" si="912"/>
        <v>0</v>
      </c>
      <c r="BC336" s="13">
        <f t="shared" si="912"/>
        <v>0</v>
      </c>
      <c r="BD336" s="13">
        <f t="shared" si="901"/>
        <v>0</v>
      </c>
      <c r="BE336" s="13">
        <f t="shared" si="902"/>
        <v>5.6911389891727892E-16</v>
      </c>
      <c r="BF336" s="13">
        <f t="shared" si="903"/>
        <v>200000.00000000009</v>
      </c>
      <c r="BG336" s="4">
        <f t="shared" si="867"/>
        <v>5000000.0000000037</v>
      </c>
      <c r="BH336" s="4">
        <f t="shared" si="749"/>
        <v>1</v>
      </c>
      <c r="BI336" s="4">
        <f t="shared" si="896"/>
        <v>3.9999999999999987</v>
      </c>
      <c r="BJ336" s="4"/>
      <c r="BK336" s="4">
        <f t="shared" si="863"/>
        <v>5000000.0000000037</v>
      </c>
      <c r="BM336">
        <f t="shared" si="864"/>
        <v>325</v>
      </c>
      <c r="BN336" s="11">
        <f t="shared" si="868"/>
        <v>9.4852316486213075E-21</v>
      </c>
      <c r="BO336" s="9">
        <f t="shared" si="869"/>
        <v>2.1592708662721768E-35</v>
      </c>
      <c r="BP336" s="9">
        <f t="shared" si="870"/>
        <v>2.5911250395266118E-35</v>
      </c>
      <c r="BQ336" s="9">
        <f t="shared" si="871"/>
        <v>3.2389062994082659E-35</v>
      </c>
      <c r="BR336" s="9">
        <f t="shared" si="872"/>
        <v>4.0486328742603329E-35</v>
      </c>
      <c r="BS336" s="9">
        <f t="shared" si="873"/>
        <v>5.0607910928254152E-35</v>
      </c>
      <c r="BT336" s="9">
        <f t="shared" si="874"/>
        <v>6.3259888660317689E-35</v>
      </c>
      <c r="BU336" s="9">
        <f t="shared" si="875"/>
        <v>7.9074860825397104E-35</v>
      </c>
      <c r="BV336" s="9">
        <f t="shared" si="876"/>
        <v>9.8843576031746388E-35</v>
      </c>
      <c r="BW336" s="9">
        <f t="shared" si="877"/>
        <v>1.23554470039683E-34</v>
      </c>
      <c r="BX336" s="9">
        <f t="shared" si="878"/>
        <v>1.5444308754960378E-34</v>
      </c>
      <c r="BY336" s="9">
        <f t="shared" si="879"/>
        <v>0</v>
      </c>
      <c r="BZ336" s="9">
        <f t="shared" si="880"/>
        <v>0</v>
      </c>
      <c r="CA336" s="9">
        <f t="shared" si="881"/>
        <v>0</v>
      </c>
      <c r="CB336" s="9">
        <f t="shared" si="882"/>
        <v>0</v>
      </c>
      <c r="CC336" s="9">
        <f t="shared" si="883"/>
        <v>0</v>
      </c>
      <c r="CD336" s="9">
        <f t="shared" si="884"/>
        <v>0</v>
      </c>
      <c r="CE336" s="9">
        <f t="shared" si="885"/>
        <v>0</v>
      </c>
      <c r="CF336" s="9">
        <f t="shared" si="886"/>
        <v>0</v>
      </c>
      <c r="CG336" s="9">
        <f t="shared" si="887"/>
        <v>0</v>
      </c>
      <c r="CH336" s="9">
        <f t="shared" si="888"/>
        <v>0</v>
      </c>
      <c r="CI336" s="9">
        <f t="shared" si="889"/>
        <v>0</v>
      </c>
      <c r="CJ336" s="9">
        <f t="shared" si="890"/>
        <v>9.1058223826764627E-15</v>
      </c>
      <c r="CK336" s="9">
        <f t="shared" si="910"/>
        <v>9.1058223826764627E-15</v>
      </c>
    </row>
    <row r="337" spans="2:89" x14ac:dyDescent="0.2">
      <c r="B337" s="1">
        <f t="shared" si="897"/>
        <v>44186</v>
      </c>
      <c r="C337" s="8">
        <f t="shared" si="891"/>
        <v>46.571428571428569</v>
      </c>
      <c r="D337">
        <f t="shared" si="904"/>
        <v>326</v>
      </c>
      <c r="E337" s="14">
        <f t="shared" si="898"/>
        <v>0.2</v>
      </c>
      <c r="F337" s="3">
        <f t="shared" si="892"/>
        <v>4.0551999668446754</v>
      </c>
      <c r="G337" s="4">
        <f t="shared" si="905"/>
        <v>3.6423289530705851E-14</v>
      </c>
      <c r="I337" s="13">
        <f t="shared" si="906"/>
        <v>9.1058223826764627E-15</v>
      </c>
      <c r="J337" s="13">
        <f t="shared" ref="J337:AC337" si="913">I336*(1-I$8)</f>
        <v>1.0926986859211755E-14</v>
      </c>
      <c r="K337" s="13">
        <f t="shared" si="913"/>
        <v>1.3658733574014693E-14</v>
      </c>
      <c r="L337" s="13">
        <f t="shared" si="913"/>
        <v>1.7073416967518372E-14</v>
      </c>
      <c r="M337" s="13">
        <f t="shared" si="913"/>
        <v>2.1341771209397965E-14</v>
      </c>
      <c r="N337" s="13">
        <f t="shared" si="913"/>
        <v>2.6677214011747454E-14</v>
      </c>
      <c r="O337" s="13">
        <f t="shared" si="913"/>
        <v>3.3346517514684315E-14</v>
      </c>
      <c r="P337" s="13">
        <f t="shared" si="913"/>
        <v>4.168314689335539E-14</v>
      </c>
      <c r="Q337" s="13">
        <f t="shared" si="913"/>
        <v>5.2103933616694239E-14</v>
      </c>
      <c r="R337" s="13">
        <f t="shared" si="913"/>
        <v>6.5129917020867812E-14</v>
      </c>
      <c r="S337" s="13">
        <f t="shared" si="913"/>
        <v>8.1412396276084771E-14</v>
      </c>
      <c r="T337" s="13">
        <f t="shared" si="913"/>
        <v>1.0176549534510596E-13</v>
      </c>
      <c r="U337" s="13">
        <f t="shared" si="913"/>
        <v>1.2720686918138247E-13</v>
      </c>
      <c r="V337" s="13">
        <f t="shared" si="913"/>
        <v>1.5900858647672804E-13</v>
      </c>
      <c r="W337" s="13">
        <f t="shared" si="913"/>
        <v>1.9876073309591008E-13</v>
      </c>
      <c r="X337" s="13">
        <f t="shared" si="913"/>
        <v>2.4845091636988764E-13</v>
      </c>
      <c r="Y337" s="13">
        <f t="shared" si="913"/>
        <v>3.1056364546235946E-13</v>
      </c>
      <c r="Z337" s="13">
        <f t="shared" si="913"/>
        <v>3.8820455682794934E-13</v>
      </c>
      <c r="AA337" s="13">
        <f t="shared" si="913"/>
        <v>4.8525569603493663E-13</v>
      </c>
      <c r="AB337" s="13">
        <f t="shared" si="913"/>
        <v>6.0656962004367079E-13</v>
      </c>
      <c r="AC337" s="13">
        <f t="shared" si="913"/>
        <v>7.5821202505458848E-13</v>
      </c>
      <c r="AD337" s="13">
        <f t="shared" si="894"/>
        <v>4800000.0000000037</v>
      </c>
      <c r="AE337" s="13">
        <f t="shared" si="908"/>
        <v>4800000.0000000037</v>
      </c>
      <c r="AF337" s="4"/>
      <c r="AG337">
        <f t="shared" si="833"/>
        <v>326</v>
      </c>
      <c r="AH337" s="4"/>
      <c r="AI337" s="4"/>
      <c r="AJ337" s="13">
        <f t="shared" ref="AJ337:BC337" si="914">I336*AI$8</f>
        <v>4.5529111913382318E-16</v>
      </c>
      <c r="AK337" s="13">
        <f t="shared" si="914"/>
        <v>0</v>
      </c>
      <c r="AL337" s="13">
        <f t="shared" si="914"/>
        <v>0</v>
      </c>
      <c r="AM337" s="13">
        <f t="shared" si="914"/>
        <v>0</v>
      </c>
      <c r="AN337" s="13">
        <f t="shared" si="914"/>
        <v>0</v>
      </c>
      <c r="AO337" s="13">
        <f t="shared" si="914"/>
        <v>0</v>
      </c>
      <c r="AP337" s="13">
        <f t="shared" si="914"/>
        <v>0</v>
      </c>
      <c r="AQ337" s="13">
        <f t="shared" si="914"/>
        <v>0</v>
      </c>
      <c r="AR337" s="13">
        <f t="shared" si="914"/>
        <v>0</v>
      </c>
      <c r="AS337" s="13">
        <f t="shared" si="914"/>
        <v>0</v>
      </c>
      <c r="AT337" s="13">
        <f t="shared" si="914"/>
        <v>0</v>
      </c>
      <c r="AU337" s="13">
        <f t="shared" si="914"/>
        <v>0</v>
      </c>
      <c r="AV337" s="13">
        <f t="shared" si="914"/>
        <v>0</v>
      </c>
      <c r="AW337" s="13">
        <f t="shared" si="914"/>
        <v>0</v>
      </c>
      <c r="AX337" s="13">
        <f t="shared" si="914"/>
        <v>0</v>
      </c>
      <c r="AY337" s="13">
        <f t="shared" si="914"/>
        <v>0</v>
      </c>
      <c r="AZ337" s="13">
        <f t="shared" si="914"/>
        <v>0</v>
      </c>
      <c r="BA337" s="13">
        <f t="shared" si="914"/>
        <v>0</v>
      </c>
      <c r="BB337" s="13">
        <f t="shared" si="914"/>
        <v>0</v>
      </c>
      <c r="BC337" s="13">
        <f t="shared" si="914"/>
        <v>0</v>
      </c>
      <c r="BD337" s="13">
        <f t="shared" si="901"/>
        <v>0</v>
      </c>
      <c r="BE337" s="13">
        <f t="shared" si="902"/>
        <v>4.5529111913382318E-16</v>
      </c>
      <c r="BF337" s="13">
        <f t="shared" si="903"/>
        <v>200000.00000000009</v>
      </c>
      <c r="BG337" s="4">
        <f t="shared" si="867"/>
        <v>5000000.0000000037</v>
      </c>
      <c r="BH337" s="4">
        <f t="shared" si="749"/>
        <v>1</v>
      </c>
      <c r="BI337" s="4">
        <f t="shared" si="896"/>
        <v>3.9999999999999987</v>
      </c>
      <c r="BJ337" s="4"/>
      <c r="BK337" s="4">
        <f t="shared" si="863"/>
        <v>5000000.0000000037</v>
      </c>
      <c r="BM337">
        <f t="shared" si="864"/>
        <v>326</v>
      </c>
      <c r="BN337" s="11">
        <f t="shared" si="868"/>
        <v>7.5881853188970466E-21</v>
      </c>
      <c r="BO337" s="9">
        <f t="shared" si="869"/>
        <v>1.3819333544141933E-35</v>
      </c>
      <c r="BP337" s="9">
        <f t="shared" si="870"/>
        <v>1.6583200252970318E-35</v>
      </c>
      <c r="BQ337" s="9">
        <f t="shared" si="871"/>
        <v>2.0729000316212897E-35</v>
      </c>
      <c r="BR337" s="9">
        <f t="shared" si="872"/>
        <v>2.5911250395266129E-35</v>
      </c>
      <c r="BS337" s="9">
        <f t="shared" si="873"/>
        <v>3.2389062994082664E-35</v>
      </c>
      <c r="BT337" s="9">
        <f t="shared" si="874"/>
        <v>4.0486328742603329E-35</v>
      </c>
      <c r="BU337" s="9">
        <f t="shared" si="875"/>
        <v>5.0607910928254152E-35</v>
      </c>
      <c r="BV337" s="9">
        <f t="shared" si="876"/>
        <v>6.3259888660317689E-35</v>
      </c>
      <c r="BW337" s="9">
        <f t="shared" si="877"/>
        <v>7.9074860825397115E-35</v>
      </c>
      <c r="BX337" s="9">
        <f t="shared" si="878"/>
        <v>9.8843576031746409E-35</v>
      </c>
      <c r="BY337" s="9">
        <f t="shared" si="879"/>
        <v>0</v>
      </c>
      <c r="BZ337" s="9">
        <f t="shared" si="880"/>
        <v>0</v>
      </c>
      <c r="CA337" s="9">
        <f t="shared" si="881"/>
        <v>0</v>
      </c>
      <c r="CB337" s="9">
        <f t="shared" si="882"/>
        <v>0</v>
      </c>
      <c r="CC337" s="9">
        <f t="shared" si="883"/>
        <v>0</v>
      </c>
      <c r="CD337" s="9">
        <f t="shared" si="884"/>
        <v>0</v>
      </c>
      <c r="CE337" s="9">
        <f t="shared" si="885"/>
        <v>0</v>
      </c>
      <c r="CF337" s="9">
        <f t="shared" si="886"/>
        <v>0</v>
      </c>
      <c r="CG337" s="9">
        <f t="shared" si="887"/>
        <v>0</v>
      </c>
      <c r="CH337" s="9">
        <f t="shared" si="888"/>
        <v>0</v>
      </c>
      <c r="CI337" s="9">
        <f t="shared" si="889"/>
        <v>0</v>
      </c>
      <c r="CJ337" s="9">
        <f t="shared" si="890"/>
        <v>7.2846579061411708E-15</v>
      </c>
      <c r="CK337" s="9">
        <f t="shared" si="910"/>
        <v>7.2846579061411708E-15</v>
      </c>
    </row>
    <row r="338" spans="2:89" x14ac:dyDescent="0.2">
      <c r="B338" s="1">
        <f t="shared" si="897"/>
        <v>44187</v>
      </c>
      <c r="C338" s="8">
        <f t="shared" si="891"/>
        <v>46.714285714285715</v>
      </c>
      <c r="D338">
        <f t="shared" si="904"/>
        <v>327</v>
      </c>
      <c r="E338" s="14">
        <f t="shared" si="898"/>
        <v>0.2</v>
      </c>
      <c r="F338" s="3">
        <f t="shared" si="892"/>
        <v>4.0551999668446754</v>
      </c>
      <c r="G338" s="4">
        <f t="shared" si="905"/>
        <v>2.9138631624564683E-14</v>
      </c>
      <c r="I338" s="13">
        <f t="shared" si="906"/>
        <v>7.2846579061411708E-15</v>
      </c>
      <c r="J338" s="13">
        <f t="shared" ref="J338:AC338" si="915">I337*(1-I$8)</f>
        <v>8.7415894873694047E-15</v>
      </c>
      <c r="K338" s="13">
        <f t="shared" si="915"/>
        <v>1.0926986859211755E-14</v>
      </c>
      <c r="L338" s="13">
        <f t="shared" si="915"/>
        <v>1.3658733574014693E-14</v>
      </c>
      <c r="M338" s="13">
        <f t="shared" si="915"/>
        <v>1.7073416967518372E-14</v>
      </c>
      <c r="N338" s="13">
        <f t="shared" si="915"/>
        <v>2.1341771209397965E-14</v>
      </c>
      <c r="O338" s="13">
        <f t="shared" si="915"/>
        <v>2.6677214011747454E-14</v>
      </c>
      <c r="P338" s="13">
        <f t="shared" si="915"/>
        <v>3.3346517514684315E-14</v>
      </c>
      <c r="Q338" s="13">
        <f t="shared" si="915"/>
        <v>4.168314689335539E-14</v>
      </c>
      <c r="R338" s="13">
        <f t="shared" si="915"/>
        <v>5.2103933616694239E-14</v>
      </c>
      <c r="S338" s="13">
        <f t="shared" si="915"/>
        <v>6.5129917020867812E-14</v>
      </c>
      <c r="T338" s="13">
        <f t="shared" si="915"/>
        <v>8.1412396276084771E-14</v>
      </c>
      <c r="U338" s="13">
        <f t="shared" si="915"/>
        <v>1.0176549534510596E-13</v>
      </c>
      <c r="V338" s="13">
        <f t="shared" si="915"/>
        <v>1.2720686918138247E-13</v>
      </c>
      <c r="W338" s="13">
        <f t="shared" si="915"/>
        <v>1.5900858647672804E-13</v>
      </c>
      <c r="X338" s="13">
        <f t="shared" si="915"/>
        <v>1.9876073309591008E-13</v>
      </c>
      <c r="Y338" s="13">
        <f t="shared" si="915"/>
        <v>2.4845091636988764E-13</v>
      </c>
      <c r="Z338" s="13">
        <f t="shared" si="915"/>
        <v>3.1056364546235946E-13</v>
      </c>
      <c r="AA338" s="13">
        <f t="shared" si="915"/>
        <v>3.8820455682794934E-13</v>
      </c>
      <c r="AB338" s="13">
        <f t="shared" si="915"/>
        <v>4.8525569603493663E-13</v>
      </c>
      <c r="AC338" s="13">
        <f t="shared" si="915"/>
        <v>6.0656962004367079E-13</v>
      </c>
      <c r="AD338" s="13">
        <f t="shared" si="894"/>
        <v>4800000.0000000037</v>
      </c>
      <c r="AE338" s="13">
        <f t="shared" si="908"/>
        <v>4800000.0000000037</v>
      </c>
      <c r="AF338" s="4"/>
      <c r="AG338">
        <f t="shared" si="833"/>
        <v>327</v>
      </c>
      <c r="AH338" s="4"/>
      <c r="AI338" s="4"/>
      <c r="AJ338" s="13">
        <f t="shared" ref="AJ338:BC338" si="916">I337*AI$8</f>
        <v>3.6423289530705851E-16</v>
      </c>
      <c r="AK338" s="13">
        <f t="shared" si="916"/>
        <v>0</v>
      </c>
      <c r="AL338" s="13">
        <f t="shared" si="916"/>
        <v>0</v>
      </c>
      <c r="AM338" s="13">
        <f t="shared" si="916"/>
        <v>0</v>
      </c>
      <c r="AN338" s="13">
        <f t="shared" si="916"/>
        <v>0</v>
      </c>
      <c r="AO338" s="13">
        <f t="shared" si="916"/>
        <v>0</v>
      </c>
      <c r="AP338" s="13">
        <f t="shared" si="916"/>
        <v>0</v>
      </c>
      <c r="AQ338" s="13">
        <f t="shared" si="916"/>
        <v>0</v>
      </c>
      <c r="AR338" s="13">
        <f t="shared" si="916"/>
        <v>0</v>
      </c>
      <c r="AS338" s="13">
        <f t="shared" si="916"/>
        <v>0</v>
      </c>
      <c r="AT338" s="13">
        <f t="shared" si="916"/>
        <v>0</v>
      </c>
      <c r="AU338" s="13">
        <f t="shared" si="916"/>
        <v>0</v>
      </c>
      <c r="AV338" s="13">
        <f t="shared" si="916"/>
        <v>0</v>
      </c>
      <c r="AW338" s="13">
        <f t="shared" si="916"/>
        <v>0</v>
      </c>
      <c r="AX338" s="13">
        <f t="shared" si="916"/>
        <v>0</v>
      </c>
      <c r="AY338" s="13">
        <f t="shared" si="916"/>
        <v>0</v>
      </c>
      <c r="AZ338" s="13">
        <f t="shared" si="916"/>
        <v>0</v>
      </c>
      <c r="BA338" s="13">
        <f t="shared" si="916"/>
        <v>0</v>
      </c>
      <c r="BB338" s="13">
        <f t="shared" si="916"/>
        <v>0</v>
      </c>
      <c r="BC338" s="13">
        <f t="shared" si="916"/>
        <v>0</v>
      </c>
      <c r="BD338" s="13">
        <f t="shared" si="901"/>
        <v>0</v>
      </c>
      <c r="BE338" s="13">
        <f t="shared" si="902"/>
        <v>3.6423289530705851E-16</v>
      </c>
      <c r="BF338" s="13">
        <f t="shared" si="903"/>
        <v>200000.00000000009</v>
      </c>
      <c r="BG338" s="4">
        <f t="shared" si="867"/>
        <v>5000000.0000000037</v>
      </c>
      <c r="BH338" s="4">
        <f t="shared" si="749"/>
        <v>1</v>
      </c>
      <c r="BI338" s="4">
        <f t="shared" si="896"/>
        <v>3.9999999999999987</v>
      </c>
      <c r="BJ338" s="4"/>
      <c r="BK338" s="4">
        <f t="shared" si="863"/>
        <v>5000000.0000000037</v>
      </c>
      <c r="BM338">
        <f t="shared" si="864"/>
        <v>327</v>
      </c>
      <c r="BN338" s="11">
        <f t="shared" si="868"/>
        <v>6.0705482551176379E-21</v>
      </c>
      <c r="BO338" s="9">
        <f t="shared" si="869"/>
        <v>8.844373468250839E-36</v>
      </c>
      <c r="BP338" s="9">
        <f t="shared" si="870"/>
        <v>1.0613248161901006E-35</v>
      </c>
      <c r="BQ338" s="9">
        <f t="shared" si="871"/>
        <v>1.3266560202376257E-35</v>
      </c>
      <c r="BR338" s="9">
        <f t="shared" si="872"/>
        <v>1.6583200252970318E-35</v>
      </c>
      <c r="BS338" s="9">
        <f t="shared" si="873"/>
        <v>2.0729000316212905E-35</v>
      </c>
      <c r="BT338" s="9">
        <f t="shared" si="874"/>
        <v>2.5911250395266134E-35</v>
      </c>
      <c r="BU338" s="9">
        <f t="shared" si="875"/>
        <v>3.2389062994082664E-35</v>
      </c>
      <c r="BV338" s="9">
        <f t="shared" si="876"/>
        <v>4.0486328742603329E-35</v>
      </c>
      <c r="BW338" s="9">
        <f t="shared" si="877"/>
        <v>5.0607910928254152E-35</v>
      </c>
      <c r="BX338" s="9">
        <f t="shared" si="878"/>
        <v>6.32598886603177E-35</v>
      </c>
      <c r="BY338" s="9">
        <f t="shared" si="879"/>
        <v>0</v>
      </c>
      <c r="BZ338" s="9">
        <f t="shared" si="880"/>
        <v>0</v>
      </c>
      <c r="CA338" s="9">
        <f t="shared" si="881"/>
        <v>0</v>
      </c>
      <c r="CB338" s="9">
        <f t="shared" si="882"/>
        <v>0</v>
      </c>
      <c r="CC338" s="9">
        <f t="shared" si="883"/>
        <v>0</v>
      </c>
      <c r="CD338" s="9">
        <f t="shared" si="884"/>
        <v>0</v>
      </c>
      <c r="CE338" s="9">
        <f t="shared" si="885"/>
        <v>0</v>
      </c>
      <c r="CF338" s="9">
        <f t="shared" si="886"/>
        <v>0</v>
      </c>
      <c r="CG338" s="9">
        <f t="shared" si="887"/>
        <v>0</v>
      </c>
      <c r="CH338" s="9">
        <f t="shared" si="888"/>
        <v>0</v>
      </c>
      <c r="CI338" s="9">
        <f t="shared" si="889"/>
        <v>0</v>
      </c>
      <c r="CJ338" s="9">
        <f t="shared" si="890"/>
        <v>5.827726324912937E-15</v>
      </c>
      <c r="CK338" s="9">
        <f t="shared" si="910"/>
        <v>5.827726324912937E-15</v>
      </c>
    </row>
    <row r="339" spans="2:89" x14ac:dyDescent="0.2">
      <c r="B339" s="1">
        <f t="shared" si="897"/>
        <v>44188</v>
      </c>
      <c r="C339" s="8">
        <f t="shared" si="891"/>
        <v>46.857142857142854</v>
      </c>
      <c r="D339">
        <f t="shared" si="904"/>
        <v>328</v>
      </c>
      <c r="E339" s="14">
        <f t="shared" si="898"/>
        <v>0.2</v>
      </c>
      <c r="F339" s="3">
        <f t="shared" si="892"/>
        <v>4.0551999668446754</v>
      </c>
      <c r="G339" s="4">
        <f t="shared" si="905"/>
        <v>2.3310905299651748E-14</v>
      </c>
      <c r="I339" s="13">
        <f t="shared" si="906"/>
        <v>5.827726324912937E-15</v>
      </c>
      <c r="J339" s="13">
        <f t="shared" ref="J339:AC339" si="917">I338*(1-I$8)</f>
        <v>6.9932715898955239E-15</v>
      </c>
      <c r="K339" s="13">
        <f t="shared" si="917"/>
        <v>8.7415894873694047E-15</v>
      </c>
      <c r="L339" s="13">
        <f t="shared" si="917"/>
        <v>1.0926986859211755E-14</v>
      </c>
      <c r="M339" s="13">
        <f t="shared" si="917"/>
        <v>1.3658733574014693E-14</v>
      </c>
      <c r="N339" s="13">
        <f t="shared" si="917"/>
        <v>1.7073416967518372E-14</v>
      </c>
      <c r="O339" s="13">
        <f t="shared" si="917"/>
        <v>2.1341771209397965E-14</v>
      </c>
      <c r="P339" s="13">
        <f t="shared" si="917"/>
        <v>2.6677214011747454E-14</v>
      </c>
      <c r="Q339" s="13">
        <f t="shared" si="917"/>
        <v>3.3346517514684315E-14</v>
      </c>
      <c r="R339" s="13">
        <f t="shared" si="917"/>
        <v>4.168314689335539E-14</v>
      </c>
      <c r="S339" s="13">
        <f t="shared" si="917"/>
        <v>5.2103933616694239E-14</v>
      </c>
      <c r="T339" s="13">
        <f t="shared" si="917"/>
        <v>6.5129917020867812E-14</v>
      </c>
      <c r="U339" s="13">
        <f t="shared" si="917"/>
        <v>8.1412396276084771E-14</v>
      </c>
      <c r="V339" s="13">
        <f t="shared" si="917"/>
        <v>1.0176549534510596E-13</v>
      </c>
      <c r="W339" s="13">
        <f t="shared" si="917"/>
        <v>1.2720686918138247E-13</v>
      </c>
      <c r="X339" s="13">
        <f t="shared" si="917"/>
        <v>1.5900858647672804E-13</v>
      </c>
      <c r="Y339" s="13">
        <f t="shared" si="917"/>
        <v>1.9876073309591008E-13</v>
      </c>
      <c r="Z339" s="13">
        <f t="shared" si="917"/>
        <v>2.4845091636988764E-13</v>
      </c>
      <c r="AA339" s="13">
        <f t="shared" si="917"/>
        <v>3.1056364546235946E-13</v>
      </c>
      <c r="AB339" s="13">
        <f t="shared" si="917"/>
        <v>3.8820455682794934E-13</v>
      </c>
      <c r="AC339" s="13">
        <f t="shared" si="917"/>
        <v>4.8525569603493663E-13</v>
      </c>
      <c r="AD339" s="13">
        <f t="shared" si="894"/>
        <v>4800000.0000000037</v>
      </c>
      <c r="AE339" s="13">
        <f t="shared" si="908"/>
        <v>4800000.0000000037</v>
      </c>
      <c r="AF339" s="4"/>
      <c r="AG339">
        <f t="shared" si="833"/>
        <v>328</v>
      </c>
      <c r="AH339" s="4"/>
      <c r="AI339" s="4"/>
      <c r="AJ339" s="13">
        <f t="shared" ref="AJ339:BC339" si="918">I338*AI$8</f>
        <v>2.9138631624564683E-16</v>
      </c>
      <c r="AK339" s="13">
        <f t="shared" si="918"/>
        <v>0</v>
      </c>
      <c r="AL339" s="13">
        <f t="shared" si="918"/>
        <v>0</v>
      </c>
      <c r="AM339" s="13">
        <f t="shared" si="918"/>
        <v>0</v>
      </c>
      <c r="AN339" s="13">
        <f t="shared" si="918"/>
        <v>0</v>
      </c>
      <c r="AO339" s="13">
        <f t="shared" si="918"/>
        <v>0</v>
      </c>
      <c r="AP339" s="13">
        <f t="shared" si="918"/>
        <v>0</v>
      </c>
      <c r="AQ339" s="13">
        <f t="shared" si="918"/>
        <v>0</v>
      </c>
      <c r="AR339" s="13">
        <f t="shared" si="918"/>
        <v>0</v>
      </c>
      <c r="AS339" s="13">
        <f t="shared" si="918"/>
        <v>0</v>
      </c>
      <c r="AT339" s="13">
        <f t="shared" si="918"/>
        <v>0</v>
      </c>
      <c r="AU339" s="13">
        <f t="shared" si="918"/>
        <v>0</v>
      </c>
      <c r="AV339" s="13">
        <f t="shared" si="918"/>
        <v>0</v>
      </c>
      <c r="AW339" s="13">
        <f t="shared" si="918"/>
        <v>0</v>
      </c>
      <c r="AX339" s="13">
        <f t="shared" si="918"/>
        <v>0</v>
      </c>
      <c r="AY339" s="13">
        <f t="shared" si="918"/>
        <v>0</v>
      </c>
      <c r="AZ339" s="13">
        <f t="shared" si="918"/>
        <v>0</v>
      </c>
      <c r="BA339" s="13">
        <f t="shared" si="918"/>
        <v>0</v>
      </c>
      <c r="BB339" s="13">
        <f t="shared" si="918"/>
        <v>0</v>
      </c>
      <c r="BC339" s="13">
        <f t="shared" si="918"/>
        <v>0</v>
      </c>
      <c r="BD339" s="13">
        <f t="shared" si="901"/>
        <v>0</v>
      </c>
      <c r="BE339" s="13">
        <f t="shared" si="902"/>
        <v>2.9138631624564683E-16</v>
      </c>
      <c r="BF339" s="13">
        <f t="shared" si="903"/>
        <v>200000.00000000009</v>
      </c>
      <c r="BG339" s="4">
        <f t="shared" si="867"/>
        <v>5000000.0000000037</v>
      </c>
      <c r="BH339" s="4">
        <f t="shared" ref="BH339:BH402" si="919">BG339/BG332</f>
        <v>1</v>
      </c>
      <c r="BI339" s="4">
        <f t="shared" si="896"/>
        <v>3.9999999999999987</v>
      </c>
      <c r="BJ339" s="4"/>
      <c r="BK339" s="4">
        <f t="shared" si="863"/>
        <v>5000000.0000000037</v>
      </c>
      <c r="BM339">
        <f t="shared" si="864"/>
        <v>328</v>
      </c>
      <c r="BN339" s="11">
        <f t="shared" si="868"/>
        <v>4.8564386040941105E-21</v>
      </c>
      <c r="BO339" s="9">
        <f t="shared" si="869"/>
        <v>5.6603990196805371E-36</v>
      </c>
      <c r="BP339" s="9">
        <f t="shared" si="870"/>
        <v>6.7924788236166443E-36</v>
      </c>
      <c r="BQ339" s="9">
        <f t="shared" si="871"/>
        <v>8.490598529520804E-36</v>
      </c>
      <c r="BR339" s="9">
        <f t="shared" si="872"/>
        <v>1.0613248161901006E-35</v>
      </c>
      <c r="BS339" s="9">
        <f t="shared" si="873"/>
        <v>1.3266560202376254E-35</v>
      </c>
      <c r="BT339" s="9">
        <f t="shared" si="874"/>
        <v>1.6583200252970323E-35</v>
      </c>
      <c r="BU339" s="9">
        <f t="shared" si="875"/>
        <v>2.072900031621291E-35</v>
      </c>
      <c r="BV339" s="9">
        <f t="shared" si="876"/>
        <v>2.5911250395266134E-35</v>
      </c>
      <c r="BW339" s="9">
        <f t="shared" si="877"/>
        <v>3.2389062994082664E-35</v>
      </c>
      <c r="BX339" s="9">
        <f t="shared" si="878"/>
        <v>4.0486328742603323E-35</v>
      </c>
      <c r="BY339" s="9">
        <f t="shared" si="879"/>
        <v>0</v>
      </c>
      <c r="BZ339" s="9">
        <f t="shared" si="880"/>
        <v>0</v>
      </c>
      <c r="CA339" s="9">
        <f t="shared" si="881"/>
        <v>0</v>
      </c>
      <c r="CB339" s="9">
        <f t="shared" si="882"/>
        <v>0</v>
      </c>
      <c r="CC339" s="9">
        <f t="shared" si="883"/>
        <v>0</v>
      </c>
      <c r="CD339" s="9">
        <f t="shared" si="884"/>
        <v>0</v>
      </c>
      <c r="CE339" s="9">
        <f t="shared" si="885"/>
        <v>0</v>
      </c>
      <c r="CF339" s="9">
        <f t="shared" si="886"/>
        <v>0</v>
      </c>
      <c r="CG339" s="9">
        <f t="shared" si="887"/>
        <v>0</v>
      </c>
      <c r="CH339" s="9">
        <f t="shared" si="888"/>
        <v>0</v>
      </c>
      <c r="CI339" s="9">
        <f t="shared" si="889"/>
        <v>0</v>
      </c>
      <c r="CJ339" s="9">
        <f t="shared" si="890"/>
        <v>4.6621810599303501E-15</v>
      </c>
      <c r="CK339" s="9">
        <f t="shared" si="910"/>
        <v>4.6621810599303501E-15</v>
      </c>
    </row>
    <row r="340" spans="2:89" x14ac:dyDescent="0.2">
      <c r="B340" s="1">
        <f t="shared" si="897"/>
        <v>44189</v>
      </c>
      <c r="C340" s="8">
        <f t="shared" si="891"/>
        <v>47</v>
      </c>
      <c r="D340">
        <f t="shared" si="904"/>
        <v>329</v>
      </c>
      <c r="E340" s="14">
        <f t="shared" si="898"/>
        <v>0.2</v>
      </c>
      <c r="F340" s="3">
        <f t="shared" si="892"/>
        <v>4.0551999668446754</v>
      </c>
      <c r="G340" s="4">
        <f t="shared" si="905"/>
        <v>1.8648724239721397E-14</v>
      </c>
      <c r="I340" s="13">
        <f t="shared" si="906"/>
        <v>4.6621810599303501E-15</v>
      </c>
      <c r="J340" s="13">
        <f t="shared" ref="J340:AC340" si="920">I339*(1-I$8)</f>
        <v>5.5946172719164191E-15</v>
      </c>
      <c r="K340" s="13">
        <f t="shared" si="920"/>
        <v>6.9932715898955239E-15</v>
      </c>
      <c r="L340" s="13">
        <f t="shared" si="920"/>
        <v>8.7415894873694047E-15</v>
      </c>
      <c r="M340" s="13">
        <f t="shared" si="920"/>
        <v>1.0926986859211755E-14</v>
      </c>
      <c r="N340" s="13">
        <f t="shared" si="920"/>
        <v>1.3658733574014693E-14</v>
      </c>
      <c r="O340" s="13">
        <f t="shared" si="920"/>
        <v>1.7073416967518372E-14</v>
      </c>
      <c r="P340" s="13">
        <f t="shared" si="920"/>
        <v>2.1341771209397965E-14</v>
      </c>
      <c r="Q340" s="13">
        <f t="shared" si="920"/>
        <v>2.6677214011747454E-14</v>
      </c>
      <c r="R340" s="13">
        <f t="shared" si="920"/>
        <v>3.3346517514684315E-14</v>
      </c>
      <c r="S340" s="13">
        <f t="shared" si="920"/>
        <v>4.168314689335539E-14</v>
      </c>
      <c r="T340" s="13">
        <f t="shared" si="920"/>
        <v>5.2103933616694239E-14</v>
      </c>
      <c r="U340" s="13">
        <f t="shared" si="920"/>
        <v>6.5129917020867812E-14</v>
      </c>
      <c r="V340" s="13">
        <f t="shared" si="920"/>
        <v>8.1412396276084771E-14</v>
      </c>
      <c r="W340" s="13">
        <f t="shared" si="920"/>
        <v>1.0176549534510596E-13</v>
      </c>
      <c r="X340" s="13">
        <f t="shared" si="920"/>
        <v>1.2720686918138247E-13</v>
      </c>
      <c r="Y340" s="13">
        <f t="shared" si="920"/>
        <v>1.5900858647672804E-13</v>
      </c>
      <c r="Z340" s="13">
        <f t="shared" si="920"/>
        <v>1.9876073309591008E-13</v>
      </c>
      <c r="AA340" s="13">
        <f t="shared" si="920"/>
        <v>2.4845091636988764E-13</v>
      </c>
      <c r="AB340" s="13">
        <f t="shared" si="920"/>
        <v>3.1056364546235946E-13</v>
      </c>
      <c r="AC340" s="13">
        <f t="shared" si="920"/>
        <v>3.8820455682794934E-13</v>
      </c>
      <c r="AD340" s="13">
        <f t="shared" si="894"/>
        <v>4800000.0000000037</v>
      </c>
      <c r="AE340" s="13">
        <f t="shared" si="908"/>
        <v>4800000.0000000037</v>
      </c>
      <c r="AF340" s="4"/>
      <c r="AG340">
        <f t="shared" si="833"/>
        <v>329</v>
      </c>
      <c r="AH340" s="4"/>
      <c r="AI340" s="4"/>
      <c r="AJ340" s="13">
        <f t="shared" ref="AJ340:BC340" si="921">I339*AI$8</f>
        <v>2.3310905299651746E-16</v>
      </c>
      <c r="AK340" s="13">
        <f t="shared" si="921"/>
        <v>0</v>
      </c>
      <c r="AL340" s="13">
        <f t="shared" si="921"/>
        <v>0</v>
      </c>
      <c r="AM340" s="13">
        <f t="shared" si="921"/>
        <v>0</v>
      </c>
      <c r="AN340" s="13">
        <f t="shared" si="921"/>
        <v>0</v>
      </c>
      <c r="AO340" s="13">
        <f t="shared" si="921"/>
        <v>0</v>
      </c>
      <c r="AP340" s="13">
        <f t="shared" si="921"/>
        <v>0</v>
      </c>
      <c r="AQ340" s="13">
        <f t="shared" si="921"/>
        <v>0</v>
      </c>
      <c r="AR340" s="13">
        <f t="shared" si="921"/>
        <v>0</v>
      </c>
      <c r="AS340" s="13">
        <f t="shared" si="921"/>
        <v>0</v>
      </c>
      <c r="AT340" s="13">
        <f t="shared" si="921"/>
        <v>0</v>
      </c>
      <c r="AU340" s="13">
        <f t="shared" si="921"/>
        <v>0</v>
      </c>
      <c r="AV340" s="13">
        <f t="shared" si="921"/>
        <v>0</v>
      </c>
      <c r="AW340" s="13">
        <f t="shared" si="921"/>
        <v>0</v>
      </c>
      <c r="AX340" s="13">
        <f t="shared" si="921"/>
        <v>0</v>
      </c>
      <c r="AY340" s="13">
        <f t="shared" si="921"/>
        <v>0</v>
      </c>
      <c r="AZ340" s="13">
        <f t="shared" si="921"/>
        <v>0</v>
      </c>
      <c r="BA340" s="13">
        <f t="shared" si="921"/>
        <v>0</v>
      </c>
      <c r="BB340" s="13">
        <f t="shared" si="921"/>
        <v>0</v>
      </c>
      <c r="BC340" s="13">
        <f t="shared" si="921"/>
        <v>0</v>
      </c>
      <c r="BD340" s="13">
        <f t="shared" si="901"/>
        <v>0</v>
      </c>
      <c r="BE340" s="13">
        <f t="shared" si="902"/>
        <v>2.3310905299651746E-16</v>
      </c>
      <c r="BF340" s="13">
        <f t="shared" si="903"/>
        <v>200000.00000000009</v>
      </c>
      <c r="BG340" s="4">
        <f t="shared" si="867"/>
        <v>5000000.0000000037</v>
      </c>
      <c r="BH340" s="4">
        <f t="shared" si="919"/>
        <v>1</v>
      </c>
      <c r="BI340" s="4">
        <f t="shared" si="896"/>
        <v>3.9999999999999987</v>
      </c>
      <c r="BJ340" s="4"/>
      <c r="BK340" s="4">
        <f t="shared" si="863"/>
        <v>5000000.0000000037</v>
      </c>
      <c r="BM340">
        <f t="shared" si="864"/>
        <v>329</v>
      </c>
      <c r="BN340" s="11">
        <f t="shared" si="868"/>
        <v>3.8851508832752882E-21</v>
      </c>
      <c r="BO340" s="9">
        <f t="shared" si="869"/>
        <v>3.6226553725955438E-36</v>
      </c>
      <c r="BP340" s="9">
        <f t="shared" si="870"/>
        <v>4.3471864471146526E-36</v>
      </c>
      <c r="BQ340" s="9">
        <f t="shared" si="871"/>
        <v>5.4339830588933148E-36</v>
      </c>
      <c r="BR340" s="9">
        <f t="shared" si="872"/>
        <v>6.7924788236166429E-36</v>
      </c>
      <c r="BS340" s="9">
        <f t="shared" si="873"/>
        <v>8.490598529520804E-36</v>
      </c>
      <c r="BT340" s="9">
        <f t="shared" si="874"/>
        <v>1.0613248161901004E-35</v>
      </c>
      <c r="BU340" s="9">
        <f t="shared" si="875"/>
        <v>1.326656020237626E-35</v>
      </c>
      <c r="BV340" s="9">
        <f t="shared" si="876"/>
        <v>1.6583200252970326E-35</v>
      </c>
      <c r="BW340" s="9">
        <f t="shared" si="877"/>
        <v>2.0729000316212905E-35</v>
      </c>
      <c r="BX340" s="9">
        <f t="shared" si="878"/>
        <v>2.5911250395266129E-35</v>
      </c>
      <c r="BY340" s="9">
        <f t="shared" si="879"/>
        <v>0</v>
      </c>
      <c r="BZ340" s="9">
        <f t="shared" si="880"/>
        <v>0</v>
      </c>
      <c r="CA340" s="9">
        <f t="shared" si="881"/>
        <v>0</v>
      </c>
      <c r="CB340" s="9">
        <f t="shared" si="882"/>
        <v>0</v>
      </c>
      <c r="CC340" s="9">
        <f t="shared" si="883"/>
        <v>0</v>
      </c>
      <c r="CD340" s="9">
        <f t="shared" si="884"/>
        <v>0</v>
      </c>
      <c r="CE340" s="9">
        <f t="shared" si="885"/>
        <v>0</v>
      </c>
      <c r="CF340" s="9">
        <f t="shared" si="886"/>
        <v>0</v>
      </c>
      <c r="CG340" s="9">
        <f t="shared" si="887"/>
        <v>0</v>
      </c>
      <c r="CH340" s="9">
        <f t="shared" si="888"/>
        <v>0</v>
      </c>
      <c r="CI340" s="9">
        <f t="shared" si="889"/>
        <v>0</v>
      </c>
      <c r="CJ340" s="9">
        <f t="shared" si="890"/>
        <v>3.7297448479442802E-15</v>
      </c>
      <c r="CK340" s="9">
        <f t="shared" si="910"/>
        <v>3.7297448479442802E-15</v>
      </c>
    </row>
    <row r="341" spans="2:89" x14ac:dyDescent="0.2">
      <c r="B341" s="1">
        <f t="shared" si="897"/>
        <v>44190</v>
      </c>
      <c r="C341" s="8">
        <f t="shared" si="891"/>
        <v>47.142857142857146</v>
      </c>
      <c r="D341">
        <f t="shared" si="904"/>
        <v>330</v>
      </c>
      <c r="E341" s="14">
        <f t="shared" si="898"/>
        <v>0.2</v>
      </c>
      <c r="F341" s="3">
        <f t="shared" si="892"/>
        <v>4.0551999668446754</v>
      </c>
      <c r="G341" s="4">
        <f t="shared" si="905"/>
        <v>1.4918979391777118E-14</v>
      </c>
      <c r="I341" s="13">
        <f t="shared" si="906"/>
        <v>3.7297448479442802E-15</v>
      </c>
      <c r="J341" s="13">
        <f t="shared" ref="J341:AC341" si="922">I340*(1-I$8)</f>
        <v>4.4756938175331358E-15</v>
      </c>
      <c r="K341" s="13">
        <f t="shared" si="922"/>
        <v>5.5946172719164191E-15</v>
      </c>
      <c r="L341" s="13">
        <f t="shared" si="922"/>
        <v>6.9932715898955239E-15</v>
      </c>
      <c r="M341" s="13">
        <f t="shared" si="922"/>
        <v>8.7415894873694047E-15</v>
      </c>
      <c r="N341" s="13">
        <f t="shared" si="922"/>
        <v>1.0926986859211755E-14</v>
      </c>
      <c r="O341" s="13">
        <f t="shared" si="922"/>
        <v>1.3658733574014693E-14</v>
      </c>
      <c r="P341" s="13">
        <f t="shared" si="922"/>
        <v>1.7073416967518372E-14</v>
      </c>
      <c r="Q341" s="13">
        <f t="shared" si="922"/>
        <v>2.1341771209397965E-14</v>
      </c>
      <c r="R341" s="13">
        <f t="shared" si="922"/>
        <v>2.6677214011747454E-14</v>
      </c>
      <c r="S341" s="13">
        <f t="shared" si="922"/>
        <v>3.3346517514684315E-14</v>
      </c>
      <c r="T341" s="13">
        <f t="shared" si="922"/>
        <v>4.168314689335539E-14</v>
      </c>
      <c r="U341" s="13">
        <f t="shared" si="922"/>
        <v>5.2103933616694239E-14</v>
      </c>
      <c r="V341" s="13">
        <f t="shared" si="922"/>
        <v>6.5129917020867812E-14</v>
      </c>
      <c r="W341" s="13">
        <f t="shared" si="922"/>
        <v>8.1412396276084771E-14</v>
      </c>
      <c r="X341" s="13">
        <f t="shared" si="922"/>
        <v>1.0176549534510596E-13</v>
      </c>
      <c r="Y341" s="13">
        <f t="shared" si="922"/>
        <v>1.2720686918138247E-13</v>
      </c>
      <c r="Z341" s="13">
        <f t="shared" si="922"/>
        <v>1.5900858647672804E-13</v>
      </c>
      <c r="AA341" s="13">
        <f t="shared" si="922"/>
        <v>1.9876073309591008E-13</v>
      </c>
      <c r="AB341" s="13">
        <f t="shared" si="922"/>
        <v>2.4845091636988764E-13</v>
      </c>
      <c r="AC341" s="13">
        <f t="shared" si="922"/>
        <v>3.1056364546235946E-13</v>
      </c>
      <c r="AD341" s="13">
        <f t="shared" si="894"/>
        <v>4800000.0000000037</v>
      </c>
      <c r="AE341" s="13">
        <f t="shared" si="908"/>
        <v>4800000.0000000037</v>
      </c>
      <c r="AF341" s="4"/>
      <c r="AG341">
        <f t="shared" si="833"/>
        <v>330</v>
      </c>
      <c r="AH341" s="4"/>
      <c r="AI341" s="4"/>
      <c r="AJ341" s="13">
        <f t="shared" ref="AJ341:BC341" si="923">I340*AI$8</f>
        <v>1.8648724239721402E-16</v>
      </c>
      <c r="AK341" s="13">
        <f t="shared" si="923"/>
        <v>0</v>
      </c>
      <c r="AL341" s="13">
        <f t="shared" si="923"/>
        <v>0</v>
      </c>
      <c r="AM341" s="13">
        <f t="shared" si="923"/>
        <v>0</v>
      </c>
      <c r="AN341" s="13">
        <f t="shared" si="923"/>
        <v>0</v>
      </c>
      <c r="AO341" s="13">
        <f t="shared" si="923"/>
        <v>0</v>
      </c>
      <c r="AP341" s="13">
        <f t="shared" si="923"/>
        <v>0</v>
      </c>
      <c r="AQ341" s="13">
        <f t="shared" si="923"/>
        <v>0</v>
      </c>
      <c r="AR341" s="13">
        <f t="shared" si="923"/>
        <v>0</v>
      </c>
      <c r="AS341" s="13">
        <f t="shared" si="923"/>
        <v>0</v>
      </c>
      <c r="AT341" s="13">
        <f t="shared" si="923"/>
        <v>0</v>
      </c>
      <c r="AU341" s="13">
        <f t="shared" si="923"/>
        <v>0</v>
      </c>
      <c r="AV341" s="13">
        <f t="shared" si="923"/>
        <v>0</v>
      </c>
      <c r="AW341" s="13">
        <f t="shared" si="923"/>
        <v>0</v>
      </c>
      <c r="AX341" s="13">
        <f t="shared" si="923"/>
        <v>0</v>
      </c>
      <c r="AY341" s="13">
        <f t="shared" si="923"/>
        <v>0</v>
      </c>
      <c r="AZ341" s="13">
        <f t="shared" si="923"/>
        <v>0</v>
      </c>
      <c r="BA341" s="13">
        <f t="shared" si="923"/>
        <v>0</v>
      </c>
      <c r="BB341" s="13">
        <f t="shared" si="923"/>
        <v>0</v>
      </c>
      <c r="BC341" s="13">
        <f t="shared" si="923"/>
        <v>0</v>
      </c>
      <c r="BD341" s="13">
        <f t="shared" si="901"/>
        <v>0</v>
      </c>
      <c r="BE341" s="13">
        <f t="shared" si="902"/>
        <v>1.8648724239721402E-16</v>
      </c>
      <c r="BF341" s="13">
        <f t="shared" si="903"/>
        <v>200000.00000000009</v>
      </c>
      <c r="BG341" s="4">
        <f t="shared" si="867"/>
        <v>5000000.0000000037</v>
      </c>
      <c r="BH341" s="4">
        <f t="shared" si="919"/>
        <v>1</v>
      </c>
      <c r="BI341" s="4">
        <f t="shared" si="896"/>
        <v>3.9999999999999987</v>
      </c>
      <c r="BJ341" s="4"/>
      <c r="BK341" s="4">
        <f t="shared" si="863"/>
        <v>5000000.0000000037</v>
      </c>
      <c r="BM341">
        <f t="shared" si="864"/>
        <v>330</v>
      </c>
      <c r="BN341" s="11">
        <f t="shared" si="868"/>
        <v>3.1081207066202305E-21</v>
      </c>
      <c r="BO341" s="9">
        <f t="shared" si="869"/>
        <v>2.3184994384611482E-36</v>
      </c>
      <c r="BP341" s="9">
        <f t="shared" si="870"/>
        <v>2.7821993261533773E-36</v>
      </c>
      <c r="BQ341" s="9">
        <f t="shared" si="871"/>
        <v>3.477749157691722E-36</v>
      </c>
      <c r="BR341" s="9">
        <f t="shared" si="872"/>
        <v>4.3471864471146519E-36</v>
      </c>
      <c r="BS341" s="9">
        <f t="shared" si="873"/>
        <v>5.4339830588933148E-36</v>
      </c>
      <c r="BT341" s="9">
        <f t="shared" si="874"/>
        <v>6.7924788236166429E-36</v>
      </c>
      <c r="BU341" s="9">
        <f t="shared" si="875"/>
        <v>8.4905985295208027E-36</v>
      </c>
      <c r="BV341" s="9">
        <f t="shared" si="876"/>
        <v>1.0613248161901007E-35</v>
      </c>
      <c r="BW341" s="9">
        <f t="shared" si="877"/>
        <v>1.326656020237626E-35</v>
      </c>
      <c r="BX341" s="9">
        <f t="shared" si="878"/>
        <v>1.6583200252970323E-35</v>
      </c>
      <c r="BY341" s="9">
        <f t="shared" si="879"/>
        <v>0</v>
      </c>
      <c r="BZ341" s="9">
        <f t="shared" si="880"/>
        <v>0</v>
      </c>
      <c r="CA341" s="9">
        <f t="shared" si="881"/>
        <v>0</v>
      </c>
      <c r="CB341" s="9">
        <f t="shared" si="882"/>
        <v>0</v>
      </c>
      <c r="CC341" s="9">
        <f t="shared" si="883"/>
        <v>0</v>
      </c>
      <c r="CD341" s="9">
        <f t="shared" si="884"/>
        <v>0</v>
      </c>
      <c r="CE341" s="9">
        <f t="shared" si="885"/>
        <v>0</v>
      </c>
      <c r="CF341" s="9">
        <f t="shared" si="886"/>
        <v>0</v>
      </c>
      <c r="CG341" s="9">
        <f t="shared" si="887"/>
        <v>0</v>
      </c>
      <c r="CH341" s="9">
        <f t="shared" si="888"/>
        <v>0</v>
      </c>
      <c r="CI341" s="9">
        <f t="shared" si="889"/>
        <v>0</v>
      </c>
      <c r="CJ341" s="9">
        <f t="shared" si="890"/>
        <v>2.9837958783554238E-15</v>
      </c>
      <c r="CK341" s="9">
        <f t="shared" si="910"/>
        <v>2.9837958783554238E-15</v>
      </c>
    </row>
    <row r="342" spans="2:89" x14ac:dyDescent="0.2">
      <c r="B342" s="1">
        <f t="shared" si="897"/>
        <v>44191</v>
      </c>
      <c r="C342" s="8">
        <f t="shared" si="891"/>
        <v>47.285714285714285</v>
      </c>
      <c r="D342">
        <f t="shared" si="904"/>
        <v>331</v>
      </c>
      <c r="E342" s="14">
        <f t="shared" si="898"/>
        <v>0.2</v>
      </c>
      <c r="F342" s="3">
        <f t="shared" si="892"/>
        <v>4.0551999668446754</v>
      </c>
      <c r="G342" s="4">
        <f t="shared" si="905"/>
        <v>1.1935183513421694E-14</v>
      </c>
      <c r="I342" s="13">
        <f t="shared" si="906"/>
        <v>2.9837958783554238E-15</v>
      </c>
      <c r="J342" s="13">
        <f t="shared" ref="J342:AC342" si="924">I341*(1-I$8)</f>
        <v>3.5805550540265086E-15</v>
      </c>
      <c r="K342" s="13">
        <f t="shared" si="924"/>
        <v>4.4756938175331358E-15</v>
      </c>
      <c r="L342" s="13">
        <f t="shared" si="924"/>
        <v>5.5946172719164191E-15</v>
      </c>
      <c r="M342" s="13">
        <f t="shared" si="924"/>
        <v>6.9932715898955239E-15</v>
      </c>
      <c r="N342" s="13">
        <f t="shared" si="924"/>
        <v>8.7415894873694047E-15</v>
      </c>
      <c r="O342" s="13">
        <f t="shared" si="924"/>
        <v>1.0926986859211755E-14</v>
      </c>
      <c r="P342" s="13">
        <f t="shared" si="924"/>
        <v>1.3658733574014693E-14</v>
      </c>
      <c r="Q342" s="13">
        <f t="shared" si="924"/>
        <v>1.7073416967518372E-14</v>
      </c>
      <c r="R342" s="13">
        <f t="shared" si="924"/>
        <v>2.1341771209397965E-14</v>
      </c>
      <c r="S342" s="13">
        <f t="shared" si="924"/>
        <v>2.6677214011747454E-14</v>
      </c>
      <c r="T342" s="13">
        <f t="shared" si="924"/>
        <v>3.3346517514684315E-14</v>
      </c>
      <c r="U342" s="13">
        <f t="shared" si="924"/>
        <v>4.168314689335539E-14</v>
      </c>
      <c r="V342" s="13">
        <f t="shared" si="924"/>
        <v>5.2103933616694239E-14</v>
      </c>
      <c r="W342" s="13">
        <f t="shared" si="924"/>
        <v>6.5129917020867812E-14</v>
      </c>
      <c r="X342" s="13">
        <f t="shared" si="924"/>
        <v>8.1412396276084771E-14</v>
      </c>
      <c r="Y342" s="13">
        <f t="shared" si="924"/>
        <v>1.0176549534510596E-13</v>
      </c>
      <c r="Z342" s="13">
        <f t="shared" si="924"/>
        <v>1.2720686918138247E-13</v>
      </c>
      <c r="AA342" s="13">
        <f t="shared" si="924"/>
        <v>1.5900858647672804E-13</v>
      </c>
      <c r="AB342" s="13">
        <f t="shared" si="924"/>
        <v>1.9876073309591008E-13</v>
      </c>
      <c r="AC342" s="13">
        <f t="shared" si="924"/>
        <v>2.4845091636988764E-13</v>
      </c>
      <c r="AD342" s="13">
        <f t="shared" si="894"/>
        <v>4800000.0000000037</v>
      </c>
      <c r="AE342" s="13">
        <f t="shared" si="908"/>
        <v>4800000.0000000037</v>
      </c>
      <c r="AF342" s="4"/>
      <c r="AG342">
        <f t="shared" si="833"/>
        <v>331</v>
      </c>
      <c r="AH342" s="4"/>
      <c r="AI342" s="4"/>
      <c r="AJ342" s="13">
        <f t="shared" ref="AJ342:BC342" si="925">I341*AI$8</f>
        <v>1.4918979391777122E-16</v>
      </c>
      <c r="AK342" s="13">
        <f t="shared" si="925"/>
        <v>0</v>
      </c>
      <c r="AL342" s="13">
        <f t="shared" si="925"/>
        <v>0</v>
      </c>
      <c r="AM342" s="13">
        <f t="shared" si="925"/>
        <v>0</v>
      </c>
      <c r="AN342" s="13">
        <f t="shared" si="925"/>
        <v>0</v>
      </c>
      <c r="AO342" s="13">
        <f t="shared" si="925"/>
        <v>0</v>
      </c>
      <c r="AP342" s="13">
        <f t="shared" si="925"/>
        <v>0</v>
      </c>
      <c r="AQ342" s="13">
        <f t="shared" si="925"/>
        <v>0</v>
      </c>
      <c r="AR342" s="13">
        <f t="shared" si="925"/>
        <v>0</v>
      </c>
      <c r="AS342" s="13">
        <f t="shared" si="925"/>
        <v>0</v>
      </c>
      <c r="AT342" s="13">
        <f t="shared" si="925"/>
        <v>0</v>
      </c>
      <c r="AU342" s="13">
        <f t="shared" si="925"/>
        <v>0</v>
      </c>
      <c r="AV342" s="13">
        <f t="shared" si="925"/>
        <v>0</v>
      </c>
      <c r="AW342" s="13">
        <f t="shared" si="925"/>
        <v>0</v>
      </c>
      <c r="AX342" s="13">
        <f t="shared" si="925"/>
        <v>0</v>
      </c>
      <c r="AY342" s="13">
        <f t="shared" si="925"/>
        <v>0</v>
      </c>
      <c r="AZ342" s="13">
        <f t="shared" si="925"/>
        <v>0</v>
      </c>
      <c r="BA342" s="13">
        <f t="shared" si="925"/>
        <v>0</v>
      </c>
      <c r="BB342" s="13">
        <f t="shared" si="925"/>
        <v>0</v>
      </c>
      <c r="BC342" s="13">
        <f t="shared" si="925"/>
        <v>0</v>
      </c>
      <c r="BD342" s="13">
        <f t="shared" si="901"/>
        <v>0</v>
      </c>
      <c r="BE342" s="13">
        <f t="shared" si="902"/>
        <v>1.4918979391777122E-16</v>
      </c>
      <c r="BF342" s="13">
        <f t="shared" si="903"/>
        <v>200000.00000000009</v>
      </c>
      <c r="BG342" s="4">
        <f t="shared" si="867"/>
        <v>5000000.0000000037</v>
      </c>
      <c r="BH342" s="4">
        <f t="shared" si="919"/>
        <v>1</v>
      </c>
      <c r="BI342" s="4">
        <f t="shared" si="896"/>
        <v>3.9999999999999987</v>
      </c>
      <c r="BJ342" s="4"/>
      <c r="BK342" s="4">
        <f t="shared" si="863"/>
        <v>5000000.0000000037</v>
      </c>
      <c r="BM342">
        <f t="shared" si="864"/>
        <v>331</v>
      </c>
      <c r="BN342" s="11">
        <f t="shared" si="868"/>
        <v>2.4864965652961841E-21</v>
      </c>
      <c r="BO342" s="9">
        <f t="shared" si="869"/>
        <v>1.4838396406151345E-36</v>
      </c>
      <c r="BP342" s="9">
        <f t="shared" si="870"/>
        <v>1.7806075687381614E-36</v>
      </c>
      <c r="BQ342" s="9">
        <f t="shared" si="871"/>
        <v>2.2257594609227017E-36</v>
      </c>
      <c r="BR342" s="9">
        <f t="shared" si="872"/>
        <v>2.782199326153377E-36</v>
      </c>
      <c r="BS342" s="9">
        <f t="shared" si="873"/>
        <v>3.4777491576917213E-36</v>
      </c>
      <c r="BT342" s="9">
        <f t="shared" si="874"/>
        <v>4.3471864471146513E-36</v>
      </c>
      <c r="BU342" s="9">
        <f t="shared" si="875"/>
        <v>5.4339830588933141E-36</v>
      </c>
      <c r="BV342" s="9">
        <f t="shared" si="876"/>
        <v>6.7924788236166416E-36</v>
      </c>
      <c r="BW342" s="9">
        <f t="shared" si="877"/>
        <v>8.490598529520804E-36</v>
      </c>
      <c r="BX342" s="9">
        <f t="shared" si="878"/>
        <v>1.0613248161901007E-35</v>
      </c>
      <c r="BY342" s="9">
        <f t="shared" si="879"/>
        <v>0</v>
      </c>
      <c r="BZ342" s="9">
        <f t="shared" si="880"/>
        <v>0</v>
      </c>
      <c r="CA342" s="9">
        <f t="shared" si="881"/>
        <v>0</v>
      </c>
      <c r="CB342" s="9">
        <f t="shared" si="882"/>
        <v>0</v>
      </c>
      <c r="CC342" s="9">
        <f t="shared" si="883"/>
        <v>0</v>
      </c>
      <c r="CD342" s="9">
        <f t="shared" si="884"/>
        <v>0</v>
      </c>
      <c r="CE342" s="9">
        <f t="shared" si="885"/>
        <v>0</v>
      </c>
      <c r="CF342" s="9">
        <f t="shared" si="886"/>
        <v>0</v>
      </c>
      <c r="CG342" s="9">
        <f t="shared" si="887"/>
        <v>0</v>
      </c>
      <c r="CH342" s="9">
        <f t="shared" si="888"/>
        <v>0</v>
      </c>
      <c r="CI342" s="9">
        <f t="shared" si="889"/>
        <v>0</v>
      </c>
      <c r="CJ342" s="9">
        <f t="shared" si="890"/>
        <v>2.3870367026843387E-15</v>
      </c>
      <c r="CK342" s="9">
        <f t="shared" si="910"/>
        <v>2.3870367026843387E-15</v>
      </c>
    </row>
    <row r="343" spans="2:89" x14ac:dyDescent="0.2">
      <c r="B343" s="1">
        <f t="shared" si="897"/>
        <v>44192</v>
      </c>
      <c r="C343" s="8">
        <f t="shared" si="891"/>
        <v>47.428571428571431</v>
      </c>
      <c r="D343">
        <f t="shared" si="904"/>
        <v>332</v>
      </c>
      <c r="E343" s="14">
        <f t="shared" si="898"/>
        <v>0.2</v>
      </c>
      <c r="F343" s="3">
        <f t="shared" si="892"/>
        <v>4.0551999668446754</v>
      </c>
      <c r="G343" s="4">
        <f t="shared" si="905"/>
        <v>9.5481468107373547E-15</v>
      </c>
      <c r="I343" s="13">
        <f t="shared" si="906"/>
        <v>2.3870367026843387E-15</v>
      </c>
      <c r="J343" s="13">
        <f t="shared" ref="J343:AC343" si="926">I342*(1-I$8)</f>
        <v>2.8644440432212067E-15</v>
      </c>
      <c r="K343" s="13">
        <f t="shared" si="926"/>
        <v>3.5805550540265086E-15</v>
      </c>
      <c r="L343" s="13">
        <f t="shared" si="926"/>
        <v>4.4756938175331358E-15</v>
      </c>
      <c r="M343" s="13">
        <f t="shared" si="926"/>
        <v>5.5946172719164191E-15</v>
      </c>
      <c r="N343" s="13">
        <f t="shared" si="926"/>
        <v>6.9932715898955239E-15</v>
      </c>
      <c r="O343" s="13">
        <f t="shared" si="926"/>
        <v>8.7415894873694047E-15</v>
      </c>
      <c r="P343" s="13">
        <f t="shared" si="926"/>
        <v>1.0926986859211755E-14</v>
      </c>
      <c r="Q343" s="13">
        <f t="shared" si="926"/>
        <v>1.3658733574014693E-14</v>
      </c>
      <c r="R343" s="13">
        <f t="shared" si="926"/>
        <v>1.7073416967518372E-14</v>
      </c>
      <c r="S343" s="13">
        <f t="shared" si="926"/>
        <v>2.1341771209397965E-14</v>
      </c>
      <c r="T343" s="13">
        <f t="shared" si="926"/>
        <v>2.6677214011747454E-14</v>
      </c>
      <c r="U343" s="13">
        <f t="shared" si="926"/>
        <v>3.3346517514684315E-14</v>
      </c>
      <c r="V343" s="13">
        <f t="shared" si="926"/>
        <v>4.168314689335539E-14</v>
      </c>
      <c r="W343" s="13">
        <f t="shared" si="926"/>
        <v>5.2103933616694239E-14</v>
      </c>
      <c r="X343" s="13">
        <f t="shared" si="926"/>
        <v>6.5129917020867812E-14</v>
      </c>
      <c r="Y343" s="13">
        <f t="shared" si="926"/>
        <v>8.1412396276084771E-14</v>
      </c>
      <c r="Z343" s="13">
        <f t="shared" si="926"/>
        <v>1.0176549534510596E-13</v>
      </c>
      <c r="AA343" s="13">
        <f t="shared" si="926"/>
        <v>1.2720686918138247E-13</v>
      </c>
      <c r="AB343" s="13">
        <f t="shared" si="926"/>
        <v>1.5900858647672804E-13</v>
      </c>
      <c r="AC343" s="13">
        <f t="shared" si="926"/>
        <v>1.9876073309591008E-13</v>
      </c>
      <c r="AD343" s="13">
        <f t="shared" si="894"/>
        <v>4800000.0000000037</v>
      </c>
      <c r="AE343" s="13">
        <f t="shared" si="908"/>
        <v>4800000.0000000037</v>
      </c>
      <c r="AF343" s="4"/>
      <c r="AG343">
        <f t="shared" si="833"/>
        <v>332</v>
      </c>
      <c r="AH343" s="4"/>
      <c r="AI343" s="4"/>
      <c r="AJ343" s="13">
        <f t="shared" ref="AJ343:BC343" si="927">I342*AI$8</f>
        <v>1.1935183513421696E-16</v>
      </c>
      <c r="AK343" s="13">
        <f t="shared" si="927"/>
        <v>0</v>
      </c>
      <c r="AL343" s="13">
        <f t="shared" si="927"/>
        <v>0</v>
      </c>
      <c r="AM343" s="13">
        <f t="shared" si="927"/>
        <v>0</v>
      </c>
      <c r="AN343" s="13">
        <f t="shared" si="927"/>
        <v>0</v>
      </c>
      <c r="AO343" s="13">
        <f t="shared" si="927"/>
        <v>0</v>
      </c>
      <c r="AP343" s="13">
        <f t="shared" si="927"/>
        <v>0</v>
      </c>
      <c r="AQ343" s="13">
        <f t="shared" si="927"/>
        <v>0</v>
      </c>
      <c r="AR343" s="13">
        <f t="shared" si="927"/>
        <v>0</v>
      </c>
      <c r="AS343" s="13">
        <f t="shared" si="927"/>
        <v>0</v>
      </c>
      <c r="AT343" s="13">
        <f t="shared" si="927"/>
        <v>0</v>
      </c>
      <c r="AU343" s="13">
        <f t="shared" si="927"/>
        <v>0</v>
      </c>
      <c r="AV343" s="13">
        <f t="shared" si="927"/>
        <v>0</v>
      </c>
      <c r="AW343" s="13">
        <f t="shared" si="927"/>
        <v>0</v>
      </c>
      <c r="AX343" s="13">
        <f t="shared" si="927"/>
        <v>0</v>
      </c>
      <c r="AY343" s="13">
        <f t="shared" si="927"/>
        <v>0</v>
      </c>
      <c r="AZ343" s="13">
        <f t="shared" si="927"/>
        <v>0</v>
      </c>
      <c r="BA343" s="13">
        <f t="shared" si="927"/>
        <v>0</v>
      </c>
      <c r="BB343" s="13">
        <f t="shared" si="927"/>
        <v>0</v>
      </c>
      <c r="BC343" s="13">
        <f t="shared" si="927"/>
        <v>0</v>
      </c>
      <c r="BD343" s="13">
        <f t="shared" si="901"/>
        <v>0</v>
      </c>
      <c r="BE343" s="13">
        <f t="shared" si="902"/>
        <v>1.1935183513421696E-16</v>
      </c>
      <c r="BF343" s="13">
        <f t="shared" si="903"/>
        <v>200000.00000000009</v>
      </c>
      <c r="BG343" s="4">
        <f t="shared" si="867"/>
        <v>5000000.0000000037</v>
      </c>
      <c r="BH343" s="4">
        <f t="shared" si="919"/>
        <v>1</v>
      </c>
      <c r="BI343" s="4">
        <f t="shared" si="896"/>
        <v>3.9999999999999987</v>
      </c>
      <c r="BJ343" s="4"/>
      <c r="BK343" s="4">
        <f t="shared" si="863"/>
        <v>5000000.0000000037</v>
      </c>
      <c r="BM343">
        <f t="shared" si="864"/>
        <v>332</v>
      </c>
      <c r="BN343" s="11">
        <f t="shared" si="868"/>
        <v>1.9891972522369475E-21</v>
      </c>
      <c r="BO343" s="9">
        <f t="shared" si="869"/>
        <v>9.4965736999368596E-37</v>
      </c>
      <c r="BP343" s="9">
        <f t="shared" si="870"/>
        <v>1.1395888439924235E-36</v>
      </c>
      <c r="BQ343" s="9">
        <f t="shared" si="871"/>
        <v>1.4244860549905294E-36</v>
      </c>
      <c r="BR343" s="9">
        <f t="shared" si="872"/>
        <v>1.7806075687381614E-36</v>
      </c>
      <c r="BS343" s="9">
        <f t="shared" si="873"/>
        <v>2.225759460922702E-36</v>
      </c>
      <c r="BT343" s="9">
        <f t="shared" si="874"/>
        <v>2.782199326153377E-36</v>
      </c>
      <c r="BU343" s="9">
        <f t="shared" si="875"/>
        <v>3.4777491576917213E-36</v>
      </c>
      <c r="BV343" s="9">
        <f t="shared" si="876"/>
        <v>4.3471864471146513E-36</v>
      </c>
      <c r="BW343" s="9">
        <f t="shared" si="877"/>
        <v>5.4339830588933141E-36</v>
      </c>
      <c r="BX343" s="9">
        <f t="shared" si="878"/>
        <v>6.7924788236166443E-36</v>
      </c>
      <c r="BY343" s="9">
        <f t="shared" si="879"/>
        <v>0</v>
      </c>
      <c r="BZ343" s="9">
        <f t="shared" si="880"/>
        <v>0</v>
      </c>
      <c r="CA343" s="9">
        <f t="shared" si="881"/>
        <v>0</v>
      </c>
      <c r="CB343" s="9">
        <f t="shared" si="882"/>
        <v>0</v>
      </c>
      <c r="CC343" s="9">
        <f t="shared" si="883"/>
        <v>0</v>
      </c>
      <c r="CD343" s="9">
        <f t="shared" si="884"/>
        <v>0</v>
      </c>
      <c r="CE343" s="9">
        <f t="shared" si="885"/>
        <v>0</v>
      </c>
      <c r="CF343" s="9">
        <f t="shared" si="886"/>
        <v>0</v>
      </c>
      <c r="CG343" s="9">
        <f t="shared" si="887"/>
        <v>0</v>
      </c>
      <c r="CH343" s="9">
        <f t="shared" si="888"/>
        <v>0</v>
      </c>
      <c r="CI343" s="9">
        <f t="shared" si="889"/>
        <v>0</v>
      </c>
      <c r="CJ343" s="9">
        <f t="shared" si="890"/>
        <v>1.9096293621474714E-15</v>
      </c>
      <c r="CK343" s="9">
        <f t="shared" si="910"/>
        <v>1.9096293621474714E-15</v>
      </c>
    </row>
    <row r="344" spans="2:89" x14ac:dyDescent="0.2">
      <c r="B344" s="1">
        <f t="shared" si="897"/>
        <v>44193</v>
      </c>
      <c r="C344" s="8">
        <f t="shared" si="891"/>
        <v>47.571428571428569</v>
      </c>
      <c r="D344">
        <f t="shared" si="904"/>
        <v>333</v>
      </c>
      <c r="E344" s="14">
        <f t="shared" si="898"/>
        <v>0.2</v>
      </c>
      <c r="F344" s="3">
        <f t="shared" si="892"/>
        <v>4.0551999668446754</v>
      </c>
      <c r="G344" s="4">
        <f t="shared" si="905"/>
        <v>7.6385174485898825E-15</v>
      </c>
      <c r="I344" s="13">
        <f t="shared" si="906"/>
        <v>1.9096293621474714E-15</v>
      </c>
      <c r="J344" s="13">
        <f t="shared" ref="J344:AC344" si="928">I343*(1-I$8)</f>
        <v>2.2915552345769652E-15</v>
      </c>
      <c r="K344" s="13">
        <f t="shared" si="928"/>
        <v>2.8644440432212067E-15</v>
      </c>
      <c r="L344" s="13">
        <f t="shared" si="928"/>
        <v>3.5805550540265086E-15</v>
      </c>
      <c r="M344" s="13">
        <f t="shared" si="928"/>
        <v>4.4756938175331358E-15</v>
      </c>
      <c r="N344" s="13">
        <f t="shared" si="928"/>
        <v>5.5946172719164191E-15</v>
      </c>
      <c r="O344" s="13">
        <f t="shared" si="928"/>
        <v>6.9932715898955239E-15</v>
      </c>
      <c r="P344" s="13">
        <f t="shared" si="928"/>
        <v>8.7415894873694047E-15</v>
      </c>
      <c r="Q344" s="13">
        <f t="shared" si="928"/>
        <v>1.0926986859211755E-14</v>
      </c>
      <c r="R344" s="13">
        <f t="shared" si="928"/>
        <v>1.3658733574014693E-14</v>
      </c>
      <c r="S344" s="13">
        <f t="shared" si="928"/>
        <v>1.7073416967518372E-14</v>
      </c>
      <c r="T344" s="13">
        <f t="shared" si="928"/>
        <v>2.1341771209397965E-14</v>
      </c>
      <c r="U344" s="13">
        <f t="shared" si="928"/>
        <v>2.6677214011747454E-14</v>
      </c>
      <c r="V344" s="13">
        <f t="shared" si="928"/>
        <v>3.3346517514684315E-14</v>
      </c>
      <c r="W344" s="13">
        <f t="shared" si="928"/>
        <v>4.168314689335539E-14</v>
      </c>
      <c r="X344" s="13">
        <f t="shared" si="928"/>
        <v>5.2103933616694239E-14</v>
      </c>
      <c r="Y344" s="13">
        <f t="shared" si="928"/>
        <v>6.5129917020867812E-14</v>
      </c>
      <c r="Z344" s="13">
        <f t="shared" si="928"/>
        <v>8.1412396276084771E-14</v>
      </c>
      <c r="AA344" s="13">
        <f t="shared" si="928"/>
        <v>1.0176549534510596E-13</v>
      </c>
      <c r="AB344" s="13">
        <f t="shared" si="928"/>
        <v>1.2720686918138247E-13</v>
      </c>
      <c r="AC344" s="13">
        <f t="shared" si="928"/>
        <v>1.5900858647672804E-13</v>
      </c>
      <c r="AD344" s="13">
        <f t="shared" si="894"/>
        <v>4800000.0000000037</v>
      </c>
      <c r="AE344" s="13">
        <f t="shared" si="908"/>
        <v>4800000.0000000037</v>
      </c>
      <c r="AF344" s="4"/>
      <c r="AG344">
        <f t="shared" si="833"/>
        <v>333</v>
      </c>
      <c r="AH344" s="4"/>
      <c r="AI344" s="4"/>
      <c r="AJ344" s="13">
        <f t="shared" ref="AJ344:BC344" si="929">I343*AI$8</f>
        <v>9.5481468107373551E-17</v>
      </c>
      <c r="AK344" s="13">
        <f t="shared" si="929"/>
        <v>0</v>
      </c>
      <c r="AL344" s="13">
        <f t="shared" si="929"/>
        <v>0</v>
      </c>
      <c r="AM344" s="13">
        <f t="shared" si="929"/>
        <v>0</v>
      </c>
      <c r="AN344" s="13">
        <f t="shared" si="929"/>
        <v>0</v>
      </c>
      <c r="AO344" s="13">
        <f t="shared" si="929"/>
        <v>0</v>
      </c>
      <c r="AP344" s="13">
        <f t="shared" si="929"/>
        <v>0</v>
      </c>
      <c r="AQ344" s="13">
        <f t="shared" si="929"/>
        <v>0</v>
      </c>
      <c r="AR344" s="13">
        <f t="shared" si="929"/>
        <v>0</v>
      </c>
      <c r="AS344" s="13">
        <f t="shared" si="929"/>
        <v>0</v>
      </c>
      <c r="AT344" s="13">
        <f t="shared" si="929"/>
        <v>0</v>
      </c>
      <c r="AU344" s="13">
        <f t="shared" si="929"/>
        <v>0</v>
      </c>
      <c r="AV344" s="13">
        <f t="shared" si="929"/>
        <v>0</v>
      </c>
      <c r="AW344" s="13">
        <f t="shared" si="929"/>
        <v>0</v>
      </c>
      <c r="AX344" s="13">
        <f t="shared" si="929"/>
        <v>0</v>
      </c>
      <c r="AY344" s="13">
        <f t="shared" si="929"/>
        <v>0</v>
      </c>
      <c r="AZ344" s="13">
        <f t="shared" si="929"/>
        <v>0</v>
      </c>
      <c r="BA344" s="13">
        <f t="shared" si="929"/>
        <v>0</v>
      </c>
      <c r="BB344" s="13">
        <f t="shared" si="929"/>
        <v>0</v>
      </c>
      <c r="BC344" s="13">
        <f t="shared" si="929"/>
        <v>0</v>
      </c>
      <c r="BD344" s="13">
        <f t="shared" si="901"/>
        <v>0</v>
      </c>
      <c r="BE344" s="13">
        <f t="shared" si="902"/>
        <v>9.5481468107373551E-17</v>
      </c>
      <c r="BF344" s="13">
        <f t="shared" si="903"/>
        <v>200000.00000000009</v>
      </c>
      <c r="BG344" s="4">
        <f t="shared" si="867"/>
        <v>5000000.0000000037</v>
      </c>
      <c r="BH344" s="4">
        <f t="shared" si="919"/>
        <v>1</v>
      </c>
      <c r="BI344" s="4">
        <f t="shared" si="896"/>
        <v>3.9999999999999987</v>
      </c>
      <c r="BJ344" s="4"/>
      <c r="BK344" s="4">
        <f t="shared" si="863"/>
        <v>5000000.0000000037</v>
      </c>
      <c r="BM344">
        <f t="shared" si="864"/>
        <v>333</v>
      </c>
      <c r="BN344" s="11">
        <f t="shared" si="868"/>
        <v>1.5913578017895576E-21</v>
      </c>
      <c r="BO344" s="9">
        <f t="shared" si="869"/>
        <v>6.0778071679595906E-37</v>
      </c>
      <c r="BP344" s="9">
        <f t="shared" si="870"/>
        <v>7.2933686015515075E-37</v>
      </c>
      <c r="BQ344" s="9">
        <f t="shared" si="871"/>
        <v>9.1167107519393846E-37</v>
      </c>
      <c r="BR344" s="9">
        <f t="shared" si="872"/>
        <v>1.1395888439924231E-36</v>
      </c>
      <c r="BS344" s="9">
        <f t="shared" si="873"/>
        <v>1.4244860549905289E-36</v>
      </c>
      <c r="BT344" s="9">
        <f t="shared" si="874"/>
        <v>1.780607568738161E-36</v>
      </c>
      <c r="BU344" s="9">
        <f t="shared" si="875"/>
        <v>2.225759460922701E-36</v>
      </c>
      <c r="BV344" s="9">
        <f t="shared" si="876"/>
        <v>2.7821993261533763E-36</v>
      </c>
      <c r="BW344" s="9">
        <f t="shared" si="877"/>
        <v>3.4777491576917206E-36</v>
      </c>
      <c r="BX344" s="9">
        <f t="shared" si="878"/>
        <v>4.3471864471146499E-36</v>
      </c>
      <c r="BY344" s="9">
        <f t="shared" si="879"/>
        <v>0</v>
      </c>
      <c r="BZ344" s="9">
        <f t="shared" si="880"/>
        <v>0</v>
      </c>
      <c r="CA344" s="9">
        <f t="shared" si="881"/>
        <v>0</v>
      </c>
      <c r="CB344" s="9">
        <f t="shared" si="882"/>
        <v>0</v>
      </c>
      <c r="CC344" s="9">
        <f t="shared" si="883"/>
        <v>0</v>
      </c>
      <c r="CD344" s="9">
        <f t="shared" si="884"/>
        <v>0</v>
      </c>
      <c r="CE344" s="9">
        <f t="shared" si="885"/>
        <v>0</v>
      </c>
      <c r="CF344" s="9">
        <f t="shared" si="886"/>
        <v>0</v>
      </c>
      <c r="CG344" s="9">
        <f t="shared" si="887"/>
        <v>0</v>
      </c>
      <c r="CH344" s="9">
        <f t="shared" si="888"/>
        <v>0</v>
      </c>
      <c r="CI344" s="9">
        <f t="shared" si="889"/>
        <v>0</v>
      </c>
      <c r="CJ344" s="9">
        <f t="shared" si="890"/>
        <v>1.5277034897179766E-15</v>
      </c>
      <c r="CK344" s="9">
        <f t="shared" si="910"/>
        <v>1.5277034897179766E-15</v>
      </c>
    </row>
    <row r="345" spans="2:89" x14ac:dyDescent="0.2">
      <c r="B345" s="1">
        <f t="shared" si="897"/>
        <v>44194</v>
      </c>
      <c r="C345" s="8">
        <f t="shared" si="891"/>
        <v>47.714285714285715</v>
      </c>
      <c r="D345">
        <f t="shared" si="904"/>
        <v>334</v>
      </c>
      <c r="E345" s="14">
        <f t="shared" si="898"/>
        <v>0.2</v>
      </c>
      <c r="F345" s="3">
        <f t="shared" si="892"/>
        <v>4.0551999668446754</v>
      </c>
      <c r="G345" s="4">
        <f t="shared" si="905"/>
        <v>6.1108139588719057E-15</v>
      </c>
      <c r="I345" s="13">
        <f t="shared" si="906"/>
        <v>1.5277034897179766E-15</v>
      </c>
      <c r="J345" s="13">
        <f t="shared" ref="J345:AC345" si="930">I344*(1-I$8)</f>
        <v>1.8332441876615723E-15</v>
      </c>
      <c r="K345" s="13">
        <f t="shared" si="930"/>
        <v>2.2915552345769652E-15</v>
      </c>
      <c r="L345" s="13">
        <f t="shared" si="930"/>
        <v>2.8644440432212067E-15</v>
      </c>
      <c r="M345" s="13">
        <f t="shared" si="930"/>
        <v>3.5805550540265086E-15</v>
      </c>
      <c r="N345" s="13">
        <f t="shared" si="930"/>
        <v>4.4756938175331358E-15</v>
      </c>
      <c r="O345" s="13">
        <f t="shared" si="930"/>
        <v>5.5946172719164191E-15</v>
      </c>
      <c r="P345" s="13">
        <f t="shared" si="930"/>
        <v>6.9932715898955239E-15</v>
      </c>
      <c r="Q345" s="13">
        <f t="shared" si="930"/>
        <v>8.7415894873694047E-15</v>
      </c>
      <c r="R345" s="13">
        <f t="shared" si="930"/>
        <v>1.0926986859211755E-14</v>
      </c>
      <c r="S345" s="13">
        <f t="shared" si="930"/>
        <v>1.3658733574014693E-14</v>
      </c>
      <c r="T345" s="13">
        <f t="shared" si="930"/>
        <v>1.7073416967518372E-14</v>
      </c>
      <c r="U345" s="13">
        <f t="shared" si="930"/>
        <v>2.1341771209397965E-14</v>
      </c>
      <c r="V345" s="13">
        <f t="shared" si="930"/>
        <v>2.6677214011747454E-14</v>
      </c>
      <c r="W345" s="13">
        <f t="shared" si="930"/>
        <v>3.3346517514684315E-14</v>
      </c>
      <c r="X345" s="13">
        <f t="shared" si="930"/>
        <v>4.168314689335539E-14</v>
      </c>
      <c r="Y345" s="13">
        <f t="shared" si="930"/>
        <v>5.2103933616694239E-14</v>
      </c>
      <c r="Z345" s="13">
        <f t="shared" si="930"/>
        <v>6.5129917020867812E-14</v>
      </c>
      <c r="AA345" s="13">
        <f t="shared" si="930"/>
        <v>8.1412396276084771E-14</v>
      </c>
      <c r="AB345" s="13">
        <f t="shared" si="930"/>
        <v>1.0176549534510596E-13</v>
      </c>
      <c r="AC345" s="13">
        <f t="shared" si="930"/>
        <v>1.2720686918138247E-13</v>
      </c>
      <c r="AD345" s="13">
        <f t="shared" si="894"/>
        <v>4800000.0000000037</v>
      </c>
      <c r="AE345" s="13">
        <f t="shared" si="908"/>
        <v>4800000.0000000037</v>
      </c>
      <c r="AF345" s="4"/>
      <c r="AG345">
        <f t="shared" si="833"/>
        <v>334</v>
      </c>
      <c r="AH345" s="4"/>
      <c r="AI345" s="4"/>
      <c r="AJ345" s="13">
        <f t="shared" ref="AJ345:BC345" si="931">I344*AI$8</f>
        <v>7.6385174485898856E-17</v>
      </c>
      <c r="AK345" s="13">
        <f t="shared" si="931"/>
        <v>0</v>
      </c>
      <c r="AL345" s="13">
        <f t="shared" si="931"/>
        <v>0</v>
      </c>
      <c r="AM345" s="13">
        <f t="shared" si="931"/>
        <v>0</v>
      </c>
      <c r="AN345" s="13">
        <f t="shared" si="931"/>
        <v>0</v>
      </c>
      <c r="AO345" s="13">
        <f t="shared" si="931"/>
        <v>0</v>
      </c>
      <c r="AP345" s="13">
        <f t="shared" si="931"/>
        <v>0</v>
      </c>
      <c r="AQ345" s="13">
        <f t="shared" si="931"/>
        <v>0</v>
      </c>
      <c r="AR345" s="13">
        <f t="shared" si="931"/>
        <v>0</v>
      </c>
      <c r="AS345" s="13">
        <f t="shared" si="931"/>
        <v>0</v>
      </c>
      <c r="AT345" s="13">
        <f t="shared" si="931"/>
        <v>0</v>
      </c>
      <c r="AU345" s="13">
        <f t="shared" si="931"/>
        <v>0</v>
      </c>
      <c r="AV345" s="13">
        <f t="shared" si="931"/>
        <v>0</v>
      </c>
      <c r="AW345" s="13">
        <f t="shared" si="931"/>
        <v>0</v>
      </c>
      <c r="AX345" s="13">
        <f t="shared" si="931"/>
        <v>0</v>
      </c>
      <c r="AY345" s="13">
        <f t="shared" si="931"/>
        <v>0</v>
      </c>
      <c r="AZ345" s="13">
        <f t="shared" si="931"/>
        <v>0</v>
      </c>
      <c r="BA345" s="13">
        <f t="shared" si="931"/>
        <v>0</v>
      </c>
      <c r="BB345" s="13">
        <f t="shared" si="931"/>
        <v>0</v>
      </c>
      <c r="BC345" s="13">
        <f t="shared" si="931"/>
        <v>0</v>
      </c>
      <c r="BD345" s="13">
        <f t="shared" si="901"/>
        <v>0</v>
      </c>
      <c r="BE345" s="13">
        <f t="shared" si="902"/>
        <v>7.6385174485898856E-17</v>
      </c>
      <c r="BF345" s="13">
        <f t="shared" si="903"/>
        <v>200000.00000000009</v>
      </c>
      <c r="BG345" s="4">
        <f t="shared" si="867"/>
        <v>5000000.0000000037</v>
      </c>
      <c r="BH345" s="4">
        <f t="shared" si="919"/>
        <v>1</v>
      </c>
      <c r="BI345" s="4">
        <f t="shared" si="896"/>
        <v>3.9999999999999987</v>
      </c>
      <c r="BJ345" s="4"/>
      <c r="BK345" s="4">
        <f t="shared" si="863"/>
        <v>5000000.0000000037</v>
      </c>
      <c r="BM345">
        <f t="shared" si="864"/>
        <v>334</v>
      </c>
      <c r="BN345" s="11">
        <f t="shared" si="868"/>
        <v>1.2730862414316461E-21</v>
      </c>
      <c r="BO345" s="9">
        <f t="shared" si="869"/>
        <v>3.8897965874941367E-37</v>
      </c>
      <c r="BP345" s="9">
        <f t="shared" si="870"/>
        <v>4.6677559049929652E-37</v>
      </c>
      <c r="BQ345" s="9">
        <f t="shared" si="871"/>
        <v>5.8346948812412063E-37</v>
      </c>
      <c r="BR345" s="9">
        <f t="shared" si="872"/>
        <v>7.2933686015515084E-37</v>
      </c>
      <c r="BS345" s="9">
        <f t="shared" si="873"/>
        <v>9.1167107519393863E-37</v>
      </c>
      <c r="BT345" s="9">
        <f t="shared" si="874"/>
        <v>1.1395888439924231E-36</v>
      </c>
      <c r="BU345" s="9">
        <f t="shared" si="875"/>
        <v>1.4244860549905289E-36</v>
      </c>
      <c r="BV345" s="9">
        <f t="shared" si="876"/>
        <v>1.780607568738161E-36</v>
      </c>
      <c r="BW345" s="9">
        <f t="shared" si="877"/>
        <v>2.225759460922701E-36</v>
      </c>
      <c r="BX345" s="9">
        <f t="shared" si="878"/>
        <v>2.7821993261533763E-36</v>
      </c>
      <c r="BY345" s="9">
        <f t="shared" si="879"/>
        <v>0</v>
      </c>
      <c r="BZ345" s="9">
        <f t="shared" si="880"/>
        <v>0</v>
      </c>
      <c r="CA345" s="9">
        <f t="shared" si="881"/>
        <v>0</v>
      </c>
      <c r="CB345" s="9">
        <f t="shared" si="882"/>
        <v>0</v>
      </c>
      <c r="CC345" s="9">
        <f t="shared" si="883"/>
        <v>0</v>
      </c>
      <c r="CD345" s="9">
        <f t="shared" si="884"/>
        <v>0</v>
      </c>
      <c r="CE345" s="9">
        <f t="shared" si="885"/>
        <v>0</v>
      </c>
      <c r="CF345" s="9">
        <f t="shared" si="886"/>
        <v>0</v>
      </c>
      <c r="CG345" s="9">
        <f t="shared" si="887"/>
        <v>0</v>
      </c>
      <c r="CH345" s="9">
        <f t="shared" si="888"/>
        <v>0</v>
      </c>
      <c r="CI345" s="9">
        <f t="shared" si="889"/>
        <v>0</v>
      </c>
      <c r="CJ345" s="9">
        <f t="shared" si="890"/>
        <v>1.2221627917743813E-15</v>
      </c>
      <c r="CK345" s="9">
        <f t="shared" si="910"/>
        <v>1.2221627917743813E-15</v>
      </c>
    </row>
    <row r="346" spans="2:89" x14ac:dyDescent="0.2">
      <c r="B346" s="1">
        <f t="shared" si="897"/>
        <v>44195</v>
      </c>
      <c r="C346" s="8">
        <f t="shared" si="891"/>
        <v>47.857142857142854</v>
      </c>
      <c r="D346">
        <f t="shared" si="904"/>
        <v>335</v>
      </c>
      <c r="E346" s="14">
        <f t="shared" si="898"/>
        <v>0.2</v>
      </c>
      <c r="F346" s="3">
        <f t="shared" si="892"/>
        <v>4.0551999668446754</v>
      </c>
      <c r="G346" s="4">
        <f t="shared" si="905"/>
        <v>4.8886511670975244E-15</v>
      </c>
      <c r="I346" s="13">
        <f t="shared" si="906"/>
        <v>1.2221627917743813E-15</v>
      </c>
      <c r="J346" s="13">
        <f t="shared" ref="J346:AC346" si="932">I345*(1-I$8)</f>
        <v>1.4665953501292575E-15</v>
      </c>
      <c r="K346" s="13">
        <f t="shared" si="932"/>
        <v>1.8332441876615723E-15</v>
      </c>
      <c r="L346" s="13">
        <f t="shared" si="932"/>
        <v>2.2915552345769652E-15</v>
      </c>
      <c r="M346" s="13">
        <f t="shared" si="932"/>
        <v>2.8644440432212067E-15</v>
      </c>
      <c r="N346" s="13">
        <f t="shared" si="932"/>
        <v>3.5805550540265086E-15</v>
      </c>
      <c r="O346" s="13">
        <f t="shared" si="932"/>
        <v>4.4756938175331358E-15</v>
      </c>
      <c r="P346" s="13">
        <f t="shared" si="932"/>
        <v>5.5946172719164191E-15</v>
      </c>
      <c r="Q346" s="13">
        <f t="shared" si="932"/>
        <v>6.9932715898955239E-15</v>
      </c>
      <c r="R346" s="13">
        <f t="shared" si="932"/>
        <v>8.7415894873694047E-15</v>
      </c>
      <c r="S346" s="13">
        <f t="shared" si="932"/>
        <v>1.0926986859211755E-14</v>
      </c>
      <c r="T346" s="13">
        <f t="shared" si="932"/>
        <v>1.3658733574014693E-14</v>
      </c>
      <c r="U346" s="13">
        <f t="shared" si="932"/>
        <v>1.7073416967518372E-14</v>
      </c>
      <c r="V346" s="13">
        <f t="shared" si="932"/>
        <v>2.1341771209397965E-14</v>
      </c>
      <c r="W346" s="13">
        <f t="shared" si="932"/>
        <v>2.6677214011747454E-14</v>
      </c>
      <c r="X346" s="13">
        <f t="shared" si="932"/>
        <v>3.3346517514684315E-14</v>
      </c>
      <c r="Y346" s="13">
        <f t="shared" si="932"/>
        <v>4.168314689335539E-14</v>
      </c>
      <c r="Z346" s="13">
        <f t="shared" si="932"/>
        <v>5.2103933616694239E-14</v>
      </c>
      <c r="AA346" s="13">
        <f t="shared" si="932"/>
        <v>6.5129917020867812E-14</v>
      </c>
      <c r="AB346" s="13">
        <f t="shared" si="932"/>
        <v>8.1412396276084771E-14</v>
      </c>
      <c r="AC346" s="13">
        <f t="shared" si="932"/>
        <v>1.0176549534510596E-13</v>
      </c>
      <c r="AD346" s="13">
        <f t="shared" si="894"/>
        <v>4800000.0000000037</v>
      </c>
      <c r="AE346" s="13">
        <f t="shared" si="908"/>
        <v>4800000.0000000037</v>
      </c>
      <c r="AF346" s="4"/>
      <c r="AG346">
        <f t="shared" si="833"/>
        <v>335</v>
      </c>
      <c r="AH346" s="4"/>
      <c r="AI346" s="4"/>
      <c r="AJ346" s="13">
        <f t="shared" ref="AJ346:BC346" si="933">I345*AI$8</f>
        <v>6.110813958871907E-17</v>
      </c>
      <c r="AK346" s="13">
        <f t="shared" si="933"/>
        <v>0</v>
      </c>
      <c r="AL346" s="13">
        <f t="shared" si="933"/>
        <v>0</v>
      </c>
      <c r="AM346" s="13">
        <f t="shared" si="933"/>
        <v>0</v>
      </c>
      <c r="AN346" s="13">
        <f t="shared" si="933"/>
        <v>0</v>
      </c>
      <c r="AO346" s="13">
        <f t="shared" si="933"/>
        <v>0</v>
      </c>
      <c r="AP346" s="13">
        <f t="shared" si="933"/>
        <v>0</v>
      </c>
      <c r="AQ346" s="13">
        <f t="shared" si="933"/>
        <v>0</v>
      </c>
      <c r="AR346" s="13">
        <f t="shared" si="933"/>
        <v>0</v>
      </c>
      <c r="AS346" s="13">
        <f t="shared" si="933"/>
        <v>0</v>
      </c>
      <c r="AT346" s="13">
        <f t="shared" si="933"/>
        <v>0</v>
      </c>
      <c r="AU346" s="13">
        <f t="shared" si="933"/>
        <v>0</v>
      </c>
      <c r="AV346" s="13">
        <f t="shared" si="933"/>
        <v>0</v>
      </c>
      <c r="AW346" s="13">
        <f t="shared" si="933"/>
        <v>0</v>
      </c>
      <c r="AX346" s="13">
        <f t="shared" si="933"/>
        <v>0</v>
      </c>
      <c r="AY346" s="13">
        <f t="shared" si="933"/>
        <v>0</v>
      </c>
      <c r="AZ346" s="13">
        <f t="shared" si="933"/>
        <v>0</v>
      </c>
      <c r="BA346" s="13">
        <f t="shared" si="933"/>
        <v>0</v>
      </c>
      <c r="BB346" s="13">
        <f t="shared" si="933"/>
        <v>0</v>
      </c>
      <c r="BC346" s="13">
        <f t="shared" si="933"/>
        <v>0</v>
      </c>
      <c r="BD346" s="13">
        <f t="shared" si="901"/>
        <v>0</v>
      </c>
      <c r="BE346" s="13">
        <f t="shared" si="902"/>
        <v>6.110813958871907E-17</v>
      </c>
      <c r="BF346" s="13">
        <f t="shared" si="903"/>
        <v>200000.00000000009</v>
      </c>
      <c r="BG346" s="4">
        <f t="shared" si="867"/>
        <v>5000000.0000000037</v>
      </c>
      <c r="BH346" s="4">
        <f t="shared" si="919"/>
        <v>1</v>
      </c>
      <c r="BI346" s="4">
        <f t="shared" si="896"/>
        <v>3.9999999999999987</v>
      </c>
      <c r="BJ346" s="4"/>
      <c r="BK346" s="4">
        <f t="shared" si="863"/>
        <v>5000000.0000000037</v>
      </c>
      <c r="BM346">
        <f t="shared" si="864"/>
        <v>335</v>
      </c>
      <c r="BN346" s="11">
        <f t="shared" si="868"/>
        <v>1.0184689931453169E-21</v>
      </c>
      <c r="BO346" s="9">
        <f t="shared" si="869"/>
        <v>2.4894698159962476E-37</v>
      </c>
      <c r="BP346" s="9">
        <f t="shared" si="870"/>
        <v>2.987363779195497E-37</v>
      </c>
      <c r="BQ346" s="9">
        <f t="shared" si="871"/>
        <v>3.7342047239943718E-37</v>
      </c>
      <c r="BR346" s="9">
        <f t="shared" si="872"/>
        <v>4.6677559049929644E-37</v>
      </c>
      <c r="BS346" s="9">
        <f t="shared" si="873"/>
        <v>5.8346948812412063E-37</v>
      </c>
      <c r="BT346" s="9">
        <f t="shared" si="874"/>
        <v>7.2933686015515084E-37</v>
      </c>
      <c r="BU346" s="9">
        <f t="shared" si="875"/>
        <v>9.1167107519393846E-37</v>
      </c>
      <c r="BV346" s="9">
        <f t="shared" si="876"/>
        <v>1.1395888439924231E-36</v>
      </c>
      <c r="BW346" s="9">
        <f t="shared" si="877"/>
        <v>1.4244860549905287E-36</v>
      </c>
      <c r="BX346" s="9">
        <f t="shared" si="878"/>
        <v>1.780607568738161E-36</v>
      </c>
      <c r="BY346" s="9">
        <f t="shared" si="879"/>
        <v>0</v>
      </c>
      <c r="BZ346" s="9">
        <f t="shared" si="880"/>
        <v>0</v>
      </c>
      <c r="CA346" s="9">
        <f t="shared" si="881"/>
        <v>0</v>
      </c>
      <c r="CB346" s="9">
        <f t="shared" si="882"/>
        <v>0</v>
      </c>
      <c r="CC346" s="9">
        <f t="shared" si="883"/>
        <v>0</v>
      </c>
      <c r="CD346" s="9">
        <f t="shared" si="884"/>
        <v>0</v>
      </c>
      <c r="CE346" s="9">
        <f t="shared" si="885"/>
        <v>0</v>
      </c>
      <c r="CF346" s="9">
        <f t="shared" si="886"/>
        <v>0</v>
      </c>
      <c r="CG346" s="9">
        <f t="shared" si="887"/>
        <v>0</v>
      </c>
      <c r="CH346" s="9">
        <f t="shared" si="888"/>
        <v>0</v>
      </c>
      <c r="CI346" s="9">
        <f t="shared" si="889"/>
        <v>0</v>
      </c>
      <c r="CJ346" s="9">
        <f t="shared" si="890"/>
        <v>9.7773023341950492E-16</v>
      </c>
      <c r="CK346" s="9">
        <f t="shared" si="910"/>
        <v>9.7773023341950492E-16</v>
      </c>
    </row>
    <row r="347" spans="2:89" x14ac:dyDescent="0.2">
      <c r="B347" s="1">
        <f t="shared" si="897"/>
        <v>44196</v>
      </c>
      <c r="C347" s="8">
        <f t="shared" si="891"/>
        <v>48</v>
      </c>
      <c r="D347">
        <f t="shared" si="904"/>
        <v>336</v>
      </c>
      <c r="E347" s="14">
        <f t="shared" si="898"/>
        <v>0.2</v>
      </c>
      <c r="F347" s="3">
        <f t="shared" si="892"/>
        <v>4.0551999668446754</v>
      </c>
      <c r="G347" s="4">
        <f t="shared" si="905"/>
        <v>3.9109209336780197E-15</v>
      </c>
      <c r="I347" s="13">
        <f t="shared" si="906"/>
        <v>9.7773023341950492E-16</v>
      </c>
      <c r="J347" s="13">
        <f t="shared" ref="J347:AC347" si="934">I346*(1-I$8)</f>
        <v>1.1732762801034059E-15</v>
      </c>
      <c r="K347" s="13">
        <f t="shared" si="934"/>
        <v>1.4665953501292575E-15</v>
      </c>
      <c r="L347" s="13">
        <f t="shared" si="934"/>
        <v>1.8332441876615723E-15</v>
      </c>
      <c r="M347" s="13">
        <f t="shared" si="934"/>
        <v>2.2915552345769652E-15</v>
      </c>
      <c r="N347" s="13">
        <f t="shared" si="934"/>
        <v>2.8644440432212067E-15</v>
      </c>
      <c r="O347" s="13">
        <f t="shared" si="934"/>
        <v>3.5805550540265086E-15</v>
      </c>
      <c r="P347" s="13">
        <f t="shared" si="934"/>
        <v>4.4756938175331358E-15</v>
      </c>
      <c r="Q347" s="13">
        <f t="shared" si="934"/>
        <v>5.5946172719164191E-15</v>
      </c>
      <c r="R347" s="13">
        <f t="shared" si="934"/>
        <v>6.9932715898955239E-15</v>
      </c>
      <c r="S347" s="13">
        <f t="shared" si="934"/>
        <v>8.7415894873694047E-15</v>
      </c>
      <c r="T347" s="13">
        <f t="shared" si="934"/>
        <v>1.0926986859211755E-14</v>
      </c>
      <c r="U347" s="13">
        <f t="shared" si="934"/>
        <v>1.3658733574014693E-14</v>
      </c>
      <c r="V347" s="13">
        <f t="shared" si="934"/>
        <v>1.7073416967518372E-14</v>
      </c>
      <c r="W347" s="13">
        <f t="shared" si="934"/>
        <v>2.1341771209397965E-14</v>
      </c>
      <c r="X347" s="13">
        <f t="shared" si="934"/>
        <v>2.6677214011747454E-14</v>
      </c>
      <c r="Y347" s="13">
        <f t="shared" si="934"/>
        <v>3.3346517514684315E-14</v>
      </c>
      <c r="Z347" s="13">
        <f t="shared" si="934"/>
        <v>4.168314689335539E-14</v>
      </c>
      <c r="AA347" s="13">
        <f t="shared" si="934"/>
        <v>5.2103933616694239E-14</v>
      </c>
      <c r="AB347" s="13">
        <f t="shared" si="934"/>
        <v>6.5129917020867812E-14</v>
      </c>
      <c r="AC347" s="13">
        <f t="shared" si="934"/>
        <v>8.1412396276084771E-14</v>
      </c>
      <c r="AD347" s="13">
        <f t="shared" si="894"/>
        <v>4800000.0000000037</v>
      </c>
      <c r="AE347" s="13">
        <f t="shared" si="908"/>
        <v>4800000.0000000037</v>
      </c>
      <c r="AF347" s="4"/>
      <c r="AG347">
        <f t="shared" si="833"/>
        <v>336</v>
      </c>
      <c r="AH347" s="4"/>
      <c r="AI347" s="4"/>
      <c r="AJ347" s="13">
        <f t="shared" ref="AJ347:BC347" si="935">I346*AI$8</f>
        <v>4.8886511670975256E-17</v>
      </c>
      <c r="AK347" s="13">
        <f t="shared" si="935"/>
        <v>0</v>
      </c>
      <c r="AL347" s="13">
        <f t="shared" si="935"/>
        <v>0</v>
      </c>
      <c r="AM347" s="13">
        <f t="shared" si="935"/>
        <v>0</v>
      </c>
      <c r="AN347" s="13">
        <f t="shared" si="935"/>
        <v>0</v>
      </c>
      <c r="AO347" s="13">
        <f t="shared" si="935"/>
        <v>0</v>
      </c>
      <c r="AP347" s="13">
        <f t="shared" si="935"/>
        <v>0</v>
      </c>
      <c r="AQ347" s="13">
        <f t="shared" si="935"/>
        <v>0</v>
      </c>
      <c r="AR347" s="13">
        <f t="shared" si="935"/>
        <v>0</v>
      </c>
      <c r="AS347" s="13">
        <f t="shared" si="935"/>
        <v>0</v>
      </c>
      <c r="AT347" s="13">
        <f t="shared" si="935"/>
        <v>0</v>
      </c>
      <c r="AU347" s="13">
        <f t="shared" si="935"/>
        <v>0</v>
      </c>
      <c r="AV347" s="13">
        <f t="shared" si="935"/>
        <v>0</v>
      </c>
      <c r="AW347" s="13">
        <f t="shared" si="935"/>
        <v>0</v>
      </c>
      <c r="AX347" s="13">
        <f t="shared" si="935"/>
        <v>0</v>
      </c>
      <c r="AY347" s="13">
        <f t="shared" si="935"/>
        <v>0</v>
      </c>
      <c r="AZ347" s="13">
        <f t="shared" si="935"/>
        <v>0</v>
      </c>
      <c r="BA347" s="13">
        <f t="shared" si="935"/>
        <v>0</v>
      </c>
      <c r="BB347" s="13">
        <f t="shared" si="935"/>
        <v>0</v>
      </c>
      <c r="BC347" s="13">
        <f t="shared" si="935"/>
        <v>0</v>
      </c>
      <c r="BD347" s="13">
        <f t="shared" si="901"/>
        <v>0</v>
      </c>
      <c r="BE347" s="13">
        <f t="shared" si="902"/>
        <v>4.8886511670975256E-17</v>
      </c>
      <c r="BF347" s="13">
        <f t="shared" si="903"/>
        <v>200000.00000000009</v>
      </c>
      <c r="BG347" s="4">
        <f t="shared" si="867"/>
        <v>5000000.0000000037</v>
      </c>
      <c r="BH347" s="4">
        <f t="shared" si="919"/>
        <v>1</v>
      </c>
      <c r="BI347" s="4">
        <f t="shared" si="896"/>
        <v>3.9999999999999987</v>
      </c>
      <c r="BJ347" s="4"/>
      <c r="BK347" s="4">
        <f t="shared" si="863"/>
        <v>5000000.0000000037</v>
      </c>
      <c r="BM347">
        <f t="shared" si="864"/>
        <v>336</v>
      </c>
      <c r="BN347" s="11">
        <f t="shared" si="868"/>
        <v>8.1477519451625351E-22</v>
      </c>
      <c r="BO347" s="9">
        <f t="shared" si="869"/>
        <v>1.5932606822375983E-37</v>
      </c>
      <c r="BP347" s="9">
        <f t="shared" si="870"/>
        <v>1.9119128186851181E-37</v>
      </c>
      <c r="BQ347" s="9">
        <f t="shared" si="871"/>
        <v>2.3898910233563975E-37</v>
      </c>
      <c r="BR347" s="9">
        <f t="shared" si="872"/>
        <v>2.9873637791954974E-37</v>
      </c>
      <c r="BS347" s="9">
        <f t="shared" si="873"/>
        <v>3.7342047239943718E-37</v>
      </c>
      <c r="BT347" s="9">
        <f t="shared" si="874"/>
        <v>4.6677559049929652E-37</v>
      </c>
      <c r="BU347" s="9">
        <f t="shared" si="875"/>
        <v>5.8346948812412063E-37</v>
      </c>
      <c r="BV347" s="9">
        <f t="shared" si="876"/>
        <v>7.2933686015515075E-37</v>
      </c>
      <c r="BW347" s="9">
        <f t="shared" si="877"/>
        <v>9.1167107519393846E-37</v>
      </c>
      <c r="BX347" s="9">
        <f t="shared" si="878"/>
        <v>1.139588843992423E-36</v>
      </c>
      <c r="BY347" s="9">
        <f t="shared" si="879"/>
        <v>0</v>
      </c>
      <c r="BZ347" s="9">
        <f t="shared" si="880"/>
        <v>0</v>
      </c>
      <c r="CA347" s="9">
        <f t="shared" si="881"/>
        <v>0</v>
      </c>
      <c r="CB347" s="9">
        <f t="shared" si="882"/>
        <v>0</v>
      </c>
      <c r="CC347" s="9">
        <f t="shared" si="883"/>
        <v>0</v>
      </c>
      <c r="CD347" s="9">
        <f t="shared" si="884"/>
        <v>0</v>
      </c>
      <c r="CE347" s="9">
        <f t="shared" si="885"/>
        <v>0</v>
      </c>
      <c r="CF347" s="9">
        <f t="shared" si="886"/>
        <v>0</v>
      </c>
      <c r="CG347" s="9">
        <f t="shared" si="887"/>
        <v>0</v>
      </c>
      <c r="CH347" s="9">
        <f t="shared" si="888"/>
        <v>0</v>
      </c>
      <c r="CI347" s="9">
        <f t="shared" si="889"/>
        <v>0</v>
      </c>
      <c r="CJ347" s="9">
        <f t="shared" si="890"/>
        <v>7.82184186735604E-16</v>
      </c>
      <c r="CK347" s="9">
        <f t="shared" si="910"/>
        <v>7.82184186735604E-16</v>
      </c>
    </row>
    <row r="348" spans="2:89" x14ac:dyDescent="0.2">
      <c r="B348" s="1">
        <f t="shared" si="897"/>
        <v>44197</v>
      </c>
      <c r="C348" s="8">
        <f t="shared" si="891"/>
        <v>48.142857142857146</v>
      </c>
      <c r="D348">
        <f t="shared" si="904"/>
        <v>337</v>
      </c>
      <c r="E348" s="14">
        <f t="shared" si="898"/>
        <v>0.2</v>
      </c>
      <c r="F348" s="3">
        <f t="shared" si="892"/>
        <v>4.0551999668446754</v>
      </c>
      <c r="G348" s="4">
        <f t="shared" si="905"/>
        <v>3.1287367469424156E-15</v>
      </c>
      <c r="I348" s="13">
        <f t="shared" si="906"/>
        <v>7.82184186735604E-16</v>
      </c>
      <c r="J348" s="13">
        <f t="shared" ref="J348:AC348" si="936">I347*(1-I$8)</f>
        <v>9.3862102408272464E-16</v>
      </c>
      <c r="K348" s="13">
        <f t="shared" si="936"/>
        <v>1.1732762801034059E-15</v>
      </c>
      <c r="L348" s="13">
        <f t="shared" si="936"/>
        <v>1.4665953501292575E-15</v>
      </c>
      <c r="M348" s="13">
        <f t="shared" si="936"/>
        <v>1.8332441876615723E-15</v>
      </c>
      <c r="N348" s="13">
        <f t="shared" si="936"/>
        <v>2.2915552345769652E-15</v>
      </c>
      <c r="O348" s="13">
        <f t="shared" si="936"/>
        <v>2.8644440432212067E-15</v>
      </c>
      <c r="P348" s="13">
        <f t="shared" si="936"/>
        <v>3.5805550540265086E-15</v>
      </c>
      <c r="Q348" s="13">
        <f t="shared" si="936"/>
        <v>4.4756938175331358E-15</v>
      </c>
      <c r="R348" s="13">
        <f t="shared" si="936"/>
        <v>5.5946172719164191E-15</v>
      </c>
      <c r="S348" s="13">
        <f t="shared" si="936"/>
        <v>6.9932715898955239E-15</v>
      </c>
      <c r="T348" s="13">
        <f t="shared" si="936"/>
        <v>8.7415894873694047E-15</v>
      </c>
      <c r="U348" s="13">
        <f t="shared" si="936"/>
        <v>1.0926986859211755E-14</v>
      </c>
      <c r="V348" s="13">
        <f t="shared" si="936"/>
        <v>1.3658733574014693E-14</v>
      </c>
      <c r="W348" s="13">
        <f t="shared" si="936"/>
        <v>1.7073416967518372E-14</v>
      </c>
      <c r="X348" s="13">
        <f t="shared" si="936"/>
        <v>2.1341771209397965E-14</v>
      </c>
      <c r="Y348" s="13">
        <f t="shared" si="936"/>
        <v>2.6677214011747454E-14</v>
      </c>
      <c r="Z348" s="13">
        <f t="shared" si="936"/>
        <v>3.3346517514684315E-14</v>
      </c>
      <c r="AA348" s="13">
        <f t="shared" si="936"/>
        <v>4.168314689335539E-14</v>
      </c>
      <c r="AB348" s="13">
        <f t="shared" si="936"/>
        <v>5.2103933616694239E-14</v>
      </c>
      <c r="AC348" s="13">
        <f t="shared" si="936"/>
        <v>6.5129917020867812E-14</v>
      </c>
      <c r="AD348" s="13">
        <f t="shared" si="894"/>
        <v>4800000.0000000037</v>
      </c>
      <c r="AE348" s="13">
        <f t="shared" si="908"/>
        <v>4800000.0000000037</v>
      </c>
      <c r="AF348" s="4"/>
      <c r="AG348">
        <f t="shared" si="833"/>
        <v>337</v>
      </c>
      <c r="AH348" s="4"/>
      <c r="AI348" s="4"/>
      <c r="AJ348" s="13">
        <f t="shared" ref="AJ348:BC348" si="937">I347*AI$8</f>
        <v>3.9109209336780197E-17</v>
      </c>
      <c r="AK348" s="13">
        <f t="shared" si="937"/>
        <v>0</v>
      </c>
      <c r="AL348" s="13">
        <f t="shared" si="937"/>
        <v>0</v>
      </c>
      <c r="AM348" s="13">
        <f t="shared" si="937"/>
        <v>0</v>
      </c>
      <c r="AN348" s="13">
        <f t="shared" si="937"/>
        <v>0</v>
      </c>
      <c r="AO348" s="13">
        <f t="shared" si="937"/>
        <v>0</v>
      </c>
      <c r="AP348" s="13">
        <f t="shared" si="937"/>
        <v>0</v>
      </c>
      <c r="AQ348" s="13">
        <f t="shared" si="937"/>
        <v>0</v>
      </c>
      <c r="AR348" s="13">
        <f t="shared" si="937"/>
        <v>0</v>
      </c>
      <c r="AS348" s="13">
        <f t="shared" si="937"/>
        <v>0</v>
      </c>
      <c r="AT348" s="13">
        <f t="shared" si="937"/>
        <v>0</v>
      </c>
      <c r="AU348" s="13">
        <f t="shared" si="937"/>
        <v>0</v>
      </c>
      <c r="AV348" s="13">
        <f t="shared" si="937"/>
        <v>0</v>
      </c>
      <c r="AW348" s="13">
        <f t="shared" si="937"/>
        <v>0</v>
      </c>
      <c r="AX348" s="13">
        <f t="shared" si="937"/>
        <v>0</v>
      </c>
      <c r="AY348" s="13">
        <f t="shared" si="937"/>
        <v>0</v>
      </c>
      <c r="AZ348" s="13">
        <f t="shared" si="937"/>
        <v>0</v>
      </c>
      <c r="BA348" s="13">
        <f t="shared" si="937"/>
        <v>0</v>
      </c>
      <c r="BB348" s="13">
        <f t="shared" si="937"/>
        <v>0</v>
      </c>
      <c r="BC348" s="13">
        <f t="shared" si="937"/>
        <v>0</v>
      </c>
      <c r="BD348" s="13">
        <f t="shared" si="901"/>
        <v>0</v>
      </c>
      <c r="BE348" s="13">
        <f t="shared" si="902"/>
        <v>3.9109209336780197E-17</v>
      </c>
      <c r="BF348" s="13">
        <f t="shared" si="903"/>
        <v>200000.00000000009</v>
      </c>
      <c r="BG348" s="4">
        <f t="shared" si="867"/>
        <v>5000000.0000000037</v>
      </c>
      <c r="BH348" s="4">
        <f t="shared" si="919"/>
        <v>1</v>
      </c>
      <c r="BI348" s="4">
        <f t="shared" si="896"/>
        <v>3.9999999999999987</v>
      </c>
      <c r="BJ348" s="4"/>
      <c r="BK348" s="4">
        <f t="shared" si="863"/>
        <v>5000000.0000000037</v>
      </c>
      <c r="BM348">
        <f t="shared" si="864"/>
        <v>337</v>
      </c>
      <c r="BN348" s="11">
        <f t="shared" si="868"/>
        <v>6.5182015561300275E-22</v>
      </c>
      <c r="BO348" s="9">
        <f t="shared" si="869"/>
        <v>1.0196868366320628E-37</v>
      </c>
      <c r="BP348" s="9">
        <f t="shared" si="870"/>
        <v>1.2236242039584751E-37</v>
      </c>
      <c r="BQ348" s="9">
        <f t="shared" si="871"/>
        <v>1.5295302549480942E-37</v>
      </c>
      <c r="BR348" s="9">
        <f t="shared" si="872"/>
        <v>1.9119128186851181E-37</v>
      </c>
      <c r="BS348" s="9">
        <f t="shared" si="873"/>
        <v>2.3898910233563979E-37</v>
      </c>
      <c r="BT348" s="9">
        <f t="shared" si="874"/>
        <v>2.9873637791954974E-37</v>
      </c>
      <c r="BU348" s="9">
        <f t="shared" si="875"/>
        <v>3.7342047239943718E-37</v>
      </c>
      <c r="BV348" s="9">
        <f t="shared" si="876"/>
        <v>4.6677559049929652E-37</v>
      </c>
      <c r="BW348" s="9">
        <f t="shared" si="877"/>
        <v>5.8346948812412055E-37</v>
      </c>
      <c r="BX348" s="9">
        <f t="shared" si="878"/>
        <v>7.2933686015515075E-37</v>
      </c>
      <c r="BY348" s="9">
        <f t="shared" si="879"/>
        <v>0</v>
      </c>
      <c r="BZ348" s="9">
        <f t="shared" si="880"/>
        <v>0</v>
      </c>
      <c r="CA348" s="9">
        <f t="shared" si="881"/>
        <v>0</v>
      </c>
      <c r="CB348" s="9">
        <f t="shared" si="882"/>
        <v>0</v>
      </c>
      <c r="CC348" s="9">
        <f t="shared" si="883"/>
        <v>0</v>
      </c>
      <c r="CD348" s="9">
        <f t="shared" si="884"/>
        <v>0</v>
      </c>
      <c r="CE348" s="9">
        <f t="shared" si="885"/>
        <v>0</v>
      </c>
      <c r="CF348" s="9">
        <f t="shared" si="886"/>
        <v>0</v>
      </c>
      <c r="CG348" s="9">
        <f t="shared" si="887"/>
        <v>0</v>
      </c>
      <c r="CH348" s="9">
        <f t="shared" si="888"/>
        <v>0</v>
      </c>
      <c r="CI348" s="9">
        <f t="shared" si="889"/>
        <v>0</v>
      </c>
      <c r="CJ348" s="9">
        <f t="shared" si="890"/>
        <v>6.2574734938848316E-16</v>
      </c>
      <c r="CK348" s="9">
        <f t="shared" si="910"/>
        <v>6.2574734938848316E-16</v>
      </c>
    </row>
    <row r="349" spans="2:89" x14ac:dyDescent="0.2">
      <c r="B349" s="1">
        <f t="shared" si="897"/>
        <v>44198</v>
      </c>
      <c r="C349" s="8">
        <f t="shared" si="891"/>
        <v>48.285714285714285</v>
      </c>
      <c r="D349">
        <f t="shared" si="904"/>
        <v>338</v>
      </c>
      <c r="E349" s="14">
        <f t="shared" si="898"/>
        <v>0.2</v>
      </c>
      <c r="F349" s="3">
        <f t="shared" si="892"/>
        <v>4.0551999668446754</v>
      </c>
      <c r="G349" s="4">
        <f t="shared" si="905"/>
        <v>2.5029893975539326E-15</v>
      </c>
      <c r="I349" s="13">
        <f t="shared" si="906"/>
        <v>6.2574734938848316E-16</v>
      </c>
      <c r="J349" s="13">
        <f t="shared" ref="J349:AC349" si="938">I348*(1-I$8)</f>
        <v>7.5089681926617981E-16</v>
      </c>
      <c r="K349" s="13">
        <f t="shared" si="938"/>
        <v>9.3862102408272464E-16</v>
      </c>
      <c r="L349" s="13">
        <f t="shared" si="938"/>
        <v>1.1732762801034059E-15</v>
      </c>
      <c r="M349" s="13">
        <f t="shared" si="938"/>
        <v>1.4665953501292575E-15</v>
      </c>
      <c r="N349" s="13">
        <f t="shared" si="938"/>
        <v>1.8332441876615723E-15</v>
      </c>
      <c r="O349" s="13">
        <f t="shared" si="938"/>
        <v>2.2915552345769652E-15</v>
      </c>
      <c r="P349" s="13">
        <f t="shared" si="938"/>
        <v>2.8644440432212067E-15</v>
      </c>
      <c r="Q349" s="13">
        <f t="shared" si="938"/>
        <v>3.5805550540265086E-15</v>
      </c>
      <c r="R349" s="13">
        <f t="shared" si="938"/>
        <v>4.4756938175331358E-15</v>
      </c>
      <c r="S349" s="13">
        <f t="shared" si="938"/>
        <v>5.5946172719164191E-15</v>
      </c>
      <c r="T349" s="13">
        <f t="shared" si="938"/>
        <v>6.9932715898955239E-15</v>
      </c>
      <c r="U349" s="13">
        <f t="shared" si="938"/>
        <v>8.7415894873694047E-15</v>
      </c>
      <c r="V349" s="13">
        <f t="shared" si="938"/>
        <v>1.0926986859211755E-14</v>
      </c>
      <c r="W349" s="13">
        <f t="shared" si="938"/>
        <v>1.3658733574014693E-14</v>
      </c>
      <c r="X349" s="13">
        <f t="shared" si="938"/>
        <v>1.7073416967518372E-14</v>
      </c>
      <c r="Y349" s="13">
        <f t="shared" si="938"/>
        <v>2.1341771209397965E-14</v>
      </c>
      <c r="Z349" s="13">
        <f t="shared" si="938"/>
        <v>2.6677214011747454E-14</v>
      </c>
      <c r="AA349" s="13">
        <f t="shared" si="938"/>
        <v>3.3346517514684315E-14</v>
      </c>
      <c r="AB349" s="13">
        <f t="shared" si="938"/>
        <v>4.168314689335539E-14</v>
      </c>
      <c r="AC349" s="13">
        <f t="shared" si="938"/>
        <v>5.2103933616694239E-14</v>
      </c>
      <c r="AD349" s="13">
        <f t="shared" si="894"/>
        <v>4800000.0000000037</v>
      </c>
      <c r="AE349" s="13">
        <f t="shared" si="908"/>
        <v>4800000.0000000037</v>
      </c>
      <c r="AF349" s="4"/>
      <c r="AG349">
        <f t="shared" si="833"/>
        <v>338</v>
      </c>
      <c r="AH349" s="4"/>
      <c r="AI349" s="4"/>
      <c r="AJ349" s="13">
        <f t="shared" ref="AJ349:BC349" si="939">I348*AI$8</f>
        <v>3.1287367469424163E-17</v>
      </c>
      <c r="AK349" s="13">
        <f t="shared" si="939"/>
        <v>0</v>
      </c>
      <c r="AL349" s="13">
        <f t="shared" si="939"/>
        <v>0</v>
      </c>
      <c r="AM349" s="13">
        <f t="shared" si="939"/>
        <v>0</v>
      </c>
      <c r="AN349" s="13">
        <f t="shared" si="939"/>
        <v>0</v>
      </c>
      <c r="AO349" s="13">
        <f t="shared" si="939"/>
        <v>0</v>
      </c>
      <c r="AP349" s="13">
        <f t="shared" si="939"/>
        <v>0</v>
      </c>
      <c r="AQ349" s="13">
        <f t="shared" si="939"/>
        <v>0</v>
      </c>
      <c r="AR349" s="13">
        <f t="shared" si="939"/>
        <v>0</v>
      </c>
      <c r="AS349" s="13">
        <f t="shared" si="939"/>
        <v>0</v>
      </c>
      <c r="AT349" s="13">
        <f t="shared" si="939"/>
        <v>0</v>
      </c>
      <c r="AU349" s="13">
        <f t="shared" si="939"/>
        <v>0</v>
      </c>
      <c r="AV349" s="13">
        <f t="shared" si="939"/>
        <v>0</v>
      </c>
      <c r="AW349" s="13">
        <f t="shared" si="939"/>
        <v>0</v>
      </c>
      <c r="AX349" s="13">
        <f t="shared" si="939"/>
        <v>0</v>
      </c>
      <c r="AY349" s="13">
        <f t="shared" si="939"/>
        <v>0</v>
      </c>
      <c r="AZ349" s="13">
        <f t="shared" si="939"/>
        <v>0</v>
      </c>
      <c r="BA349" s="13">
        <f t="shared" si="939"/>
        <v>0</v>
      </c>
      <c r="BB349" s="13">
        <f t="shared" si="939"/>
        <v>0</v>
      </c>
      <c r="BC349" s="13">
        <f t="shared" si="939"/>
        <v>0</v>
      </c>
      <c r="BD349" s="13">
        <f t="shared" si="901"/>
        <v>0</v>
      </c>
      <c r="BE349" s="13">
        <f t="shared" si="902"/>
        <v>3.1287367469424163E-17</v>
      </c>
      <c r="BF349" s="13">
        <f t="shared" si="903"/>
        <v>200000.00000000009</v>
      </c>
      <c r="BG349" s="4">
        <f t="shared" si="867"/>
        <v>5000000.0000000037</v>
      </c>
      <c r="BH349" s="4">
        <f t="shared" si="919"/>
        <v>1</v>
      </c>
      <c r="BI349" s="4">
        <f t="shared" si="896"/>
        <v>3.9999999999999987</v>
      </c>
      <c r="BJ349" s="4"/>
      <c r="BK349" s="4">
        <f t="shared" si="863"/>
        <v>5000000.0000000037</v>
      </c>
      <c r="BM349">
        <f t="shared" si="864"/>
        <v>338</v>
      </c>
      <c r="BN349" s="11">
        <f t="shared" si="868"/>
        <v>5.2145612449040218E-22</v>
      </c>
      <c r="BO349" s="9">
        <f t="shared" si="869"/>
        <v>6.5259957544452005E-38</v>
      </c>
      <c r="BP349" s="9">
        <f t="shared" si="870"/>
        <v>7.8311949053342427E-38</v>
      </c>
      <c r="BQ349" s="9">
        <f t="shared" si="871"/>
        <v>9.7889936316678008E-38</v>
      </c>
      <c r="BR349" s="9">
        <f t="shared" si="872"/>
        <v>1.2236242039584753E-37</v>
      </c>
      <c r="BS349" s="9">
        <f t="shared" si="873"/>
        <v>1.5295302549480944E-37</v>
      </c>
      <c r="BT349" s="9">
        <f t="shared" si="874"/>
        <v>1.9119128186851181E-37</v>
      </c>
      <c r="BU349" s="9">
        <f t="shared" si="875"/>
        <v>2.3898910233563975E-37</v>
      </c>
      <c r="BV349" s="9">
        <f t="shared" si="876"/>
        <v>2.9873637791954974E-37</v>
      </c>
      <c r="BW349" s="9">
        <f t="shared" si="877"/>
        <v>3.7342047239943718E-37</v>
      </c>
      <c r="BX349" s="9">
        <f t="shared" si="878"/>
        <v>4.6677559049929644E-37</v>
      </c>
      <c r="BY349" s="9">
        <f t="shared" si="879"/>
        <v>0</v>
      </c>
      <c r="BZ349" s="9">
        <f t="shared" si="880"/>
        <v>0</v>
      </c>
      <c r="CA349" s="9">
        <f t="shared" si="881"/>
        <v>0</v>
      </c>
      <c r="CB349" s="9">
        <f t="shared" si="882"/>
        <v>0</v>
      </c>
      <c r="CC349" s="9">
        <f t="shared" si="883"/>
        <v>0</v>
      </c>
      <c r="CD349" s="9">
        <f t="shared" si="884"/>
        <v>0</v>
      </c>
      <c r="CE349" s="9">
        <f t="shared" si="885"/>
        <v>0</v>
      </c>
      <c r="CF349" s="9">
        <f t="shared" si="886"/>
        <v>0</v>
      </c>
      <c r="CG349" s="9">
        <f t="shared" si="887"/>
        <v>0</v>
      </c>
      <c r="CH349" s="9">
        <f t="shared" si="888"/>
        <v>0</v>
      </c>
      <c r="CI349" s="9">
        <f t="shared" si="889"/>
        <v>0</v>
      </c>
      <c r="CJ349" s="9">
        <f t="shared" si="890"/>
        <v>5.0059787951078651E-16</v>
      </c>
      <c r="CK349" s="9">
        <f t="shared" si="910"/>
        <v>5.0059787951078651E-16</v>
      </c>
    </row>
    <row r="350" spans="2:89" x14ac:dyDescent="0.2">
      <c r="B350" s="1">
        <f t="shared" si="897"/>
        <v>44199</v>
      </c>
      <c r="C350" s="8">
        <f t="shared" si="891"/>
        <v>48.428571428571431</v>
      </c>
      <c r="D350">
        <f t="shared" si="904"/>
        <v>339</v>
      </c>
      <c r="E350" s="14">
        <f t="shared" si="898"/>
        <v>0.2</v>
      </c>
      <c r="F350" s="3">
        <f t="shared" si="892"/>
        <v>4.0551999668446754</v>
      </c>
      <c r="G350" s="4">
        <f t="shared" si="905"/>
        <v>2.002391518043146E-15</v>
      </c>
      <c r="I350" s="4">
        <f t="shared" si="906"/>
        <v>5.0059787951078651E-16</v>
      </c>
      <c r="J350" s="4">
        <f t="shared" ref="J350:AC350" si="940">I349*(1-I$8)</f>
        <v>6.0071745541294383E-16</v>
      </c>
      <c r="K350" s="4">
        <f t="shared" si="940"/>
        <v>7.5089681926617981E-16</v>
      </c>
      <c r="L350" s="4">
        <f t="shared" si="940"/>
        <v>9.3862102408272464E-16</v>
      </c>
      <c r="M350" s="4">
        <f t="shared" si="940"/>
        <v>1.1732762801034059E-15</v>
      </c>
      <c r="N350" s="4">
        <f t="shared" si="940"/>
        <v>1.4665953501292575E-15</v>
      </c>
      <c r="O350" s="4">
        <f t="shared" si="940"/>
        <v>1.8332441876615723E-15</v>
      </c>
      <c r="P350" s="4">
        <f t="shared" si="940"/>
        <v>2.2915552345769652E-15</v>
      </c>
      <c r="Q350" s="4">
        <f t="shared" si="940"/>
        <v>2.8644440432212067E-15</v>
      </c>
      <c r="R350" s="4">
        <f t="shared" si="940"/>
        <v>3.5805550540265086E-15</v>
      </c>
      <c r="S350" s="4">
        <f t="shared" si="940"/>
        <v>4.4756938175331358E-15</v>
      </c>
      <c r="T350" s="4">
        <f t="shared" si="940"/>
        <v>5.5946172719164191E-15</v>
      </c>
      <c r="U350" s="4">
        <f t="shared" si="940"/>
        <v>6.9932715898955239E-15</v>
      </c>
      <c r="V350" s="4">
        <f t="shared" si="940"/>
        <v>8.7415894873694047E-15</v>
      </c>
      <c r="W350" s="4">
        <f t="shared" si="940"/>
        <v>1.0926986859211755E-14</v>
      </c>
      <c r="X350" s="4">
        <f t="shared" si="940"/>
        <v>1.3658733574014693E-14</v>
      </c>
      <c r="Y350" s="4">
        <f t="shared" si="940"/>
        <v>1.7073416967518372E-14</v>
      </c>
      <c r="Z350" s="4">
        <f t="shared" si="940"/>
        <v>2.1341771209397965E-14</v>
      </c>
      <c r="AA350" s="4">
        <f t="shared" si="940"/>
        <v>2.6677214011747454E-14</v>
      </c>
      <c r="AB350" s="4">
        <f t="shared" si="940"/>
        <v>3.3346517514684315E-14</v>
      </c>
      <c r="AC350" s="4">
        <f t="shared" si="940"/>
        <v>4.168314689335539E-14</v>
      </c>
      <c r="AD350" s="15">
        <f t="shared" si="894"/>
        <v>4800000.0000000037</v>
      </c>
      <c r="AE350" s="4">
        <f t="shared" si="908"/>
        <v>4800000.0000000037</v>
      </c>
      <c r="AF350" s="4"/>
      <c r="AG350">
        <f t="shared" si="833"/>
        <v>339</v>
      </c>
      <c r="AH350" s="4"/>
      <c r="AI350" s="4"/>
      <c r="AJ350" s="13">
        <f t="shared" ref="AJ350:BC350" si="941">I349*AI$8</f>
        <v>2.5029893975539327E-17</v>
      </c>
      <c r="AK350" s="13">
        <f t="shared" si="941"/>
        <v>0</v>
      </c>
      <c r="AL350" s="13">
        <f t="shared" si="941"/>
        <v>0</v>
      </c>
      <c r="AM350" s="13">
        <f t="shared" si="941"/>
        <v>0</v>
      </c>
      <c r="AN350" s="13">
        <f t="shared" si="941"/>
        <v>0</v>
      </c>
      <c r="AO350" s="13">
        <f t="shared" si="941"/>
        <v>0</v>
      </c>
      <c r="AP350" s="13">
        <f t="shared" si="941"/>
        <v>0</v>
      </c>
      <c r="AQ350" s="13">
        <f t="shared" si="941"/>
        <v>0</v>
      </c>
      <c r="AR350" s="13">
        <f t="shared" si="941"/>
        <v>0</v>
      </c>
      <c r="AS350" s="13">
        <f t="shared" si="941"/>
        <v>0</v>
      </c>
      <c r="AT350" s="13">
        <f t="shared" si="941"/>
        <v>0</v>
      </c>
      <c r="AU350" s="13">
        <f t="shared" si="941"/>
        <v>0</v>
      </c>
      <c r="AV350" s="13">
        <f t="shared" si="941"/>
        <v>0</v>
      </c>
      <c r="AW350" s="13">
        <f t="shared" si="941"/>
        <v>0</v>
      </c>
      <c r="AX350" s="13">
        <f t="shared" si="941"/>
        <v>0</v>
      </c>
      <c r="AY350" s="13">
        <f t="shared" si="941"/>
        <v>0</v>
      </c>
      <c r="AZ350" s="13">
        <f t="shared" si="941"/>
        <v>0</v>
      </c>
      <c r="BA350" s="13">
        <f t="shared" si="941"/>
        <v>0</v>
      </c>
      <c r="BB350" s="13">
        <f t="shared" si="941"/>
        <v>0</v>
      </c>
      <c r="BC350" s="13">
        <f t="shared" si="941"/>
        <v>0</v>
      </c>
      <c r="BD350" s="13">
        <f t="shared" si="901"/>
        <v>0</v>
      </c>
      <c r="BE350" s="13">
        <f t="shared" si="902"/>
        <v>2.5029893975539327E-17</v>
      </c>
      <c r="BF350" s="13">
        <f t="shared" si="903"/>
        <v>200000.00000000009</v>
      </c>
      <c r="BG350" s="4">
        <f t="shared" si="867"/>
        <v>5000000.0000000037</v>
      </c>
      <c r="BH350" s="4">
        <f t="shared" si="919"/>
        <v>1</v>
      </c>
      <c r="BI350" s="4">
        <f t="shared" si="896"/>
        <v>3.9999999999999987</v>
      </c>
      <c r="BJ350" s="4"/>
      <c r="BK350" s="4">
        <f t="shared" si="863"/>
        <v>5000000.0000000037</v>
      </c>
      <c r="BM350">
        <f t="shared" si="864"/>
        <v>339</v>
      </c>
      <c r="BN350" s="11">
        <f t="shared" si="868"/>
        <v>4.1716489959232174E-22</v>
      </c>
      <c r="BO350" s="9">
        <f t="shared" si="869"/>
        <v>4.1766372828449291E-38</v>
      </c>
      <c r="BP350" s="9">
        <f t="shared" si="870"/>
        <v>5.0119647394139149E-38</v>
      </c>
      <c r="BQ350" s="9">
        <f t="shared" si="871"/>
        <v>6.2649559242673944E-38</v>
      </c>
      <c r="BR350" s="9">
        <f t="shared" si="872"/>
        <v>7.8311949053342406E-38</v>
      </c>
      <c r="BS350" s="9">
        <f t="shared" si="873"/>
        <v>9.7889936316678029E-38</v>
      </c>
      <c r="BT350" s="9">
        <f t="shared" si="874"/>
        <v>1.2236242039584755E-37</v>
      </c>
      <c r="BU350" s="9">
        <f t="shared" si="875"/>
        <v>1.5295302549480946E-37</v>
      </c>
      <c r="BV350" s="9">
        <f t="shared" si="876"/>
        <v>1.9119128186851181E-37</v>
      </c>
      <c r="BW350" s="9">
        <f t="shared" si="877"/>
        <v>2.3898910233563979E-37</v>
      </c>
      <c r="BX350" s="9">
        <f t="shared" si="878"/>
        <v>2.9873637791954974E-37</v>
      </c>
      <c r="BY350" s="9">
        <f t="shared" si="879"/>
        <v>0</v>
      </c>
      <c r="BZ350" s="9">
        <f t="shared" si="880"/>
        <v>0</v>
      </c>
      <c r="CA350" s="9">
        <f t="shared" si="881"/>
        <v>0</v>
      </c>
      <c r="CB350" s="9">
        <f t="shared" si="882"/>
        <v>0</v>
      </c>
      <c r="CC350" s="9">
        <f t="shared" si="883"/>
        <v>0</v>
      </c>
      <c r="CD350" s="9">
        <f t="shared" si="884"/>
        <v>0</v>
      </c>
      <c r="CE350" s="9">
        <f t="shared" si="885"/>
        <v>0</v>
      </c>
      <c r="CF350" s="9">
        <f t="shared" si="886"/>
        <v>0</v>
      </c>
      <c r="CG350" s="9">
        <f t="shared" si="887"/>
        <v>0</v>
      </c>
      <c r="CH350" s="9">
        <f t="shared" si="888"/>
        <v>0</v>
      </c>
      <c r="CI350" s="9">
        <f t="shared" si="889"/>
        <v>0</v>
      </c>
      <c r="CJ350" s="9">
        <f t="shared" si="890"/>
        <v>4.0047830360862923E-16</v>
      </c>
      <c r="CK350" s="9">
        <f t="shared" si="910"/>
        <v>4.0047830360862923E-16</v>
      </c>
    </row>
    <row r="351" spans="2:89" x14ac:dyDescent="0.2">
      <c r="B351" s="1">
        <f t="shared" si="897"/>
        <v>44200</v>
      </c>
      <c r="C351" s="8">
        <f t="shared" si="891"/>
        <v>48.571428571428569</v>
      </c>
      <c r="D351">
        <f t="shared" si="904"/>
        <v>340</v>
      </c>
      <c r="E351" s="14">
        <f t="shared" si="898"/>
        <v>0.2</v>
      </c>
      <c r="F351" s="3">
        <f t="shared" si="892"/>
        <v>4.0551999668446754</v>
      </c>
      <c r="G351" s="4">
        <f t="shared" si="905"/>
        <v>1.6019132144345167E-15</v>
      </c>
      <c r="I351" s="4">
        <f t="shared" si="906"/>
        <v>4.0047830360862923E-16</v>
      </c>
      <c r="J351" s="4">
        <f t="shared" ref="J351:AC351" si="942">I350*(1-I$8)</f>
        <v>4.8057396433035502E-16</v>
      </c>
      <c r="K351" s="4">
        <f t="shared" si="942"/>
        <v>6.0071745541294383E-16</v>
      </c>
      <c r="L351" s="4">
        <f t="shared" si="942"/>
        <v>7.5089681926617981E-16</v>
      </c>
      <c r="M351" s="4">
        <f t="shared" si="942"/>
        <v>9.3862102408272464E-16</v>
      </c>
      <c r="N351" s="4">
        <f t="shared" si="942"/>
        <v>1.1732762801034059E-15</v>
      </c>
      <c r="O351" s="4">
        <f t="shared" si="942"/>
        <v>1.4665953501292575E-15</v>
      </c>
      <c r="P351" s="4">
        <f t="shared" si="942"/>
        <v>1.8332441876615723E-15</v>
      </c>
      <c r="Q351" s="4">
        <f t="shared" si="942"/>
        <v>2.2915552345769652E-15</v>
      </c>
      <c r="R351" s="4">
        <f t="shared" si="942"/>
        <v>2.8644440432212067E-15</v>
      </c>
      <c r="S351" s="4">
        <f t="shared" si="942"/>
        <v>3.5805550540265086E-15</v>
      </c>
      <c r="T351" s="4">
        <f t="shared" si="942"/>
        <v>4.4756938175331358E-15</v>
      </c>
      <c r="U351" s="4">
        <f t="shared" si="942"/>
        <v>5.5946172719164191E-15</v>
      </c>
      <c r="V351" s="4">
        <f t="shared" si="942"/>
        <v>6.9932715898955239E-15</v>
      </c>
      <c r="W351" s="4">
        <f t="shared" si="942"/>
        <v>8.7415894873694047E-15</v>
      </c>
      <c r="X351" s="4">
        <f t="shared" si="942"/>
        <v>1.0926986859211755E-14</v>
      </c>
      <c r="Y351" s="4">
        <f t="shared" si="942"/>
        <v>1.3658733574014693E-14</v>
      </c>
      <c r="Z351" s="4">
        <f t="shared" si="942"/>
        <v>1.7073416967518372E-14</v>
      </c>
      <c r="AA351" s="4">
        <f t="shared" si="942"/>
        <v>2.1341771209397965E-14</v>
      </c>
      <c r="AB351" s="4">
        <f t="shared" si="942"/>
        <v>2.6677214011747454E-14</v>
      </c>
      <c r="AC351" s="4">
        <f t="shared" si="942"/>
        <v>3.3346517514684315E-14</v>
      </c>
      <c r="AD351" s="15">
        <f t="shared" si="894"/>
        <v>4800000.0000000037</v>
      </c>
      <c r="AE351" s="4">
        <f t="shared" si="908"/>
        <v>4800000.0000000037</v>
      </c>
      <c r="AF351" s="4"/>
      <c r="AG351">
        <f t="shared" si="833"/>
        <v>340</v>
      </c>
      <c r="AH351" s="4"/>
      <c r="AI351" s="4"/>
      <c r="AJ351" s="13">
        <f t="shared" ref="AJ351:BC351" si="943">I350*AI$8</f>
        <v>2.0023915180431459E-17</v>
      </c>
      <c r="AK351" s="13">
        <f t="shared" si="943"/>
        <v>0</v>
      </c>
      <c r="AL351" s="13">
        <f t="shared" si="943"/>
        <v>0</v>
      </c>
      <c r="AM351" s="13">
        <f t="shared" si="943"/>
        <v>0</v>
      </c>
      <c r="AN351" s="13">
        <f t="shared" si="943"/>
        <v>0</v>
      </c>
      <c r="AO351" s="13">
        <f t="shared" si="943"/>
        <v>0</v>
      </c>
      <c r="AP351" s="13">
        <f t="shared" si="943"/>
        <v>0</v>
      </c>
      <c r="AQ351" s="13">
        <f t="shared" si="943"/>
        <v>0</v>
      </c>
      <c r="AR351" s="13">
        <f t="shared" si="943"/>
        <v>0</v>
      </c>
      <c r="AS351" s="13">
        <f t="shared" si="943"/>
        <v>0</v>
      </c>
      <c r="AT351" s="13">
        <f t="shared" si="943"/>
        <v>0</v>
      </c>
      <c r="AU351" s="13">
        <f t="shared" si="943"/>
        <v>0</v>
      </c>
      <c r="AV351" s="13">
        <f t="shared" si="943"/>
        <v>0</v>
      </c>
      <c r="AW351" s="13">
        <f t="shared" si="943"/>
        <v>0</v>
      </c>
      <c r="AX351" s="13">
        <f t="shared" si="943"/>
        <v>0</v>
      </c>
      <c r="AY351" s="13">
        <f t="shared" si="943"/>
        <v>0</v>
      </c>
      <c r="AZ351" s="13">
        <f t="shared" si="943"/>
        <v>0</v>
      </c>
      <c r="BA351" s="13">
        <f t="shared" si="943"/>
        <v>0</v>
      </c>
      <c r="BB351" s="13">
        <f t="shared" si="943"/>
        <v>0</v>
      </c>
      <c r="BC351" s="13">
        <f t="shared" si="943"/>
        <v>0</v>
      </c>
      <c r="BD351" s="13">
        <f t="shared" si="901"/>
        <v>0</v>
      </c>
      <c r="BE351" s="13">
        <f t="shared" si="902"/>
        <v>2.0023915180431459E-17</v>
      </c>
      <c r="BF351" s="13">
        <f t="shared" si="903"/>
        <v>200000.00000000009</v>
      </c>
      <c r="BG351" s="4">
        <f t="shared" si="867"/>
        <v>5000000.0000000037</v>
      </c>
      <c r="BH351" s="4">
        <f t="shared" si="919"/>
        <v>1</v>
      </c>
      <c r="BI351" s="4">
        <f t="shared" si="896"/>
        <v>3.9999999999999987</v>
      </c>
      <c r="BJ351" s="4"/>
      <c r="BK351" s="4">
        <f t="shared" si="863"/>
        <v>5000000.0000000037</v>
      </c>
      <c r="BM351">
        <f t="shared" si="864"/>
        <v>340</v>
      </c>
      <c r="BN351" s="11">
        <f t="shared" si="868"/>
        <v>3.3373191967385739E-22</v>
      </c>
      <c r="BO351" s="9">
        <f t="shared" si="869"/>
        <v>2.6730478610207547E-38</v>
      </c>
      <c r="BP351" s="9">
        <f t="shared" si="870"/>
        <v>3.207657433224905E-38</v>
      </c>
      <c r="BQ351" s="9">
        <f t="shared" si="871"/>
        <v>4.0095717915311323E-38</v>
      </c>
      <c r="BR351" s="9">
        <f t="shared" si="872"/>
        <v>5.0119647394139149E-38</v>
      </c>
      <c r="BS351" s="9">
        <f t="shared" si="873"/>
        <v>6.2649559242673923E-38</v>
      </c>
      <c r="BT351" s="9">
        <f t="shared" si="874"/>
        <v>7.8311949053342427E-38</v>
      </c>
      <c r="BU351" s="9">
        <f t="shared" si="875"/>
        <v>9.7889936316678029E-38</v>
      </c>
      <c r="BV351" s="9">
        <f t="shared" si="876"/>
        <v>1.2236242039584757E-37</v>
      </c>
      <c r="BW351" s="9">
        <f t="shared" si="877"/>
        <v>1.5295302549480946E-37</v>
      </c>
      <c r="BX351" s="9">
        <f t="shared" si="878"/>
        <v>1.9119128186851185E-37</v>
      </c>
      <c r="BY351" s="9">
        <f t="shared" si="879"/>
        <v>0</v>
      </c>
      <c r="BZ351" s="9">
        <f t="shared" si="880"/>
        <v>0</v>
      </c>
      <c r="CA351" s="9">
        <f t="shared" si="881"/>
        <v>0</v>
      </c>
      <c r="CB351" s="9">
        <f t="shared" si="882"/>
        <v>0</v>
      </c>
      <c r="CC351" s="9">
        <f t="shared" si="883"/>
        <v>0</v>
      </c>
      <c r="CD351" s="9">
        <f t="shared" si="884"/>
        <v>0</v>
      </c>
      <c r="CE351" s="9">
        <f t="shared" si="885"/>
        <v>0</v>
      </c>
      <c r="CF351" s="9">
        <f t="shared" si="886"/>
        <v>0</v>
      </c>
      <c r="CG351" s="9">
        <f t="shared" si="887"/>
        <v>0</v>
      </c>
      <c r="CH351" s="9">
        <f t="shared" si="888"/>
        <v>0</v>
      </c>
      <c r="CI351" s="9">
        <f t="shared" si="889"/>
        <v>0</v>
      </c>
      <c r="CJ351" s="9">
        <f t="shared" si="890"/>
        <v>3.2038264288690335E-16</v>
      </c>
      <c r="CK351" s="9">
        <f t="shared" si="910"/>
        <v>3.2038264288690335E-16</v>
      </c>
    </row>
    <row r="352" spans="2:89" x14ac:dyDescent="0.2">
      <c r="B352" s="1">
        <f t="shared" si="897"/>
        <v>44201</v>
      </c>
      <c r="C352" s="8">
        <f t="shared" si="891"/>
        <v>48.714285714285715</v>
      </c>
      <c r="D352">
        <f t="shared" si="904"/>
        <v>341</v>
      </c>
      <c r="E352" s="14">
        <f t="shared" si="898"/>
        <v>0.2</v>
      </c>
      <c r="F352" s="3">
        <f t="shared" si="892"/>
        <v>4.0551999668446754</v>
      </c>
      <c r="G352" s="4">
        <f t="shared" si="905"/>
        <v>1.2815305715476134E-15</v>
      </c>
      <c r="I352" s="4">
        <f t="shared" si="906"/>
        <v>3.2038264288690335E-16</v>
      </c>
      <c r="J352" s="4">
        <f t="shared" ref="J352:AC352" si="944">I351*(1-I$8)</f>
        <v>3.8445917146428405E-16</v>
      </c>
      <c r="K352" s="4">
        <f t="shared" si="944"/>
        <v>4.8057396433035502E-16</v>
      </c>
      <c r="L352" s="4">
        <f t="shared" si="944"/>
        <v>6.0071745541294383E-16</v>
      </c>
      <c r="M352" s="4">
        <f t="shared" si="944"/>
        <v>7.5089681926617981E-16</v>
      </c>
      <c r="N352" s="4">
        <f t="shared" si="944"/>
        <v>9.3862102408272464E-16</v>
      </c>
      <c r="O352" s="4">
        <f t="shared" si="944"/>
        <v>1.1732762801034059E-15</v>
      </c>
      <c r="P352" s="4">
        <f t="shared" si="944"/>
        <v>1.4665953501292575E-15</v>
      </c>
      <c r="Q352" s="4">
        <f t="shared" si="944"/>
        <v>1.8332441876615723E-15</v>
      </c>
      <c r="R352" s="4">
        <f t="shared" si="944"/>
        <v>2.2915552345769652E-15</v>
      </c>
      <c r="S352" s="4">
        <f t="shared" si="944"/>
        <v>2.8644440432212067E-15</v>
      </c>
      <c r="T352" s="4">
        <f t="shared" si="944"/>
        <v>3.5805550540265086E-15</v>
      </c>
      <c r="U352" s="4">
        <f t="shared" si="944"/>
        <v>4.4756938175331358E-15</v>
      </c>
      <c r="V352" s="4">
        <f t="shared" si="944"/>
        <v>5.5946172719164191E-15</v>
      </c>
      <c r="W352" s="4">
        <f t="shared" si="944"/>
        <v>6.9932715898955239E-15</v>
      </c>
      <c r="X352" s="4">
        <f t="shared" si="944"/>
        <v>8.7415894873694047E-15</v>
      </c>
      <c r="Y352" s="4">
        <f t="shared" si="944"/>
        <v>1.0926986859211755E-14</v>
      </c>
      <c r="Z352" s="4">
        <f t="shared" si="944"/>
        <v>1.3658733574014693E-14</v>
      </c>
      <c r="AA352" s="4">
        <f t="shared" si="944"/>
        <v>1.7073416967518372E-14</v>
      </c>
      <c r="AB352" s="4">
        <f t="shared" si="944"/>
        <v>2.1341771209397965E-14</v>
      </c>
      <c r="AC352" s="4">
        <f t="shared" si="944"/>
        <v>2.6677214011747454E-14</v>
      </c>
      <c r="AD352" s="15">
        <f t="shared" si="894"/>
        <v>4800000.0000000037</v>
      </c>
      <c r="AE352" s="4">
        <f t="shared" si="908"/>
        <v>4800000.0000000037</v>
      </c>
      <c r="AF352" s="4"/>
      <c r="AG352">
        <f t="shared" si="833"/>
        <v>341</v>
      </c>
      <c r="AH352" s="4"/>
      <c r="AI352" s="4"/>
      <c r="AJ352" s="13">
        <f t="shared" ref="AJ352:BC352" si="945">I351*AI$8</f>
        <v>1.6019132144345169E-17</v>
      </c>
      <c r="AK352" s="13">
        <f t="shared" si="945"/>
        <v>0</v>
      </c>
      <c r="AL352" s="13">
        <f t="shared" si="945"/>
        <v>0</v>
      </c>
      <c r="AM352" s="13">
        <f t="shared" si="945"/>
        <v>0</v>
      </c>
      <c r="AN352" s="13">
        <f t="shared" si="945"/>
        <v>0</v>
      </c>
      <c r="AO352" s="13">
        <f t="shared" si="945"/>
        <v>0</v>
      </c>
      <c r="AP352" s="13">
        <f t="shared" si="945"/>
        <v>0</v>
      </c>
      <c r="AQ352" s="13">
        <f t="shared" si="945"/>
        <v>0</v>
      </c>
      <c r="AR352" s="13">
        <f t="shared" si="945"/>
        <v>0</v>
      </c>
      <c r="AS352" s="13">
        <f t="shared" si="945"/>
        <v>0</v>
      </c>
      <c r="AT352" s="13">
        <f t="shared" si="945"/>
        <v>0</v>
      </c>
      <c r="AU352" s="13">
        <f t="shared" si="945"/>
        <v>0</v>
      </c>
      <c r="AV352" s="13">
        <f t="shared" si="945"/>
        <v>0</v>
      </c>
      <c r="AW352" s="13">
        <f t="shared" si="945"/>
        <v>0</v>
      </c>
      <c r="AX352" s="13">
        <f t="shared" si="945"/>
        <v>0</v>
      </c>
      <c r="AY352" s="13">
        <f t="shared" si="945"/>
        <v>0</v>
      </c>
      <c r="AZ352" s="13">
        <f t="shared" si="945"/>
        <v>0</v>
      </c>
      <c r="BA352" s="13">
        <f t="shared" si="945"/>
        <v>0</v>
      </c>
      <c r="BB352" s="13">
        <f t="shared" si="945"/>
        <v>0</v>
      </c>
      <c r="BC352" s="13">
        <f t="shared" si="945"/>
        <v>0</v>
      </c>
      <c r="BD352" s="13">
        <f t="shared" si="901"/>
        <v>0</v>
      </c>
      <c r="BE352" s="13">
        <f t="shared" si="902"/>
        <v>1.6019132144345169E-17</v>
      </c>
      <c r="BF352" s="13">
        <f t="shared" si="903"/>
        <v>200000.00000000009</v>
      </c>
      <c r="BG352" s="4">
        <f t="shared" si="867"/>
        <v>5000000.0000000037</v>
      </c>
      <c r="BH352" s="4">
        <f t="shared" si="919"/>
        <v>1</v>
      </c>
      <c r="BI352" s="4">
        <f t="shared" si="896"/>
        <v>3.9999999999999987</v>
      </c>
      <c r="BJ352" s="4"/>
      <c r="BK352" s="4">
        <f t="shared" si="863"/>
        <v>5000000.0000000037</v>
      </c>
      <c r="BM352">
        <f t="shared" si="864"/>
        <v>341</v>
      </c>
      <c r="BN352" s="11">
        <f t="shared" si="868"/>
        <v>2.6698553573908591E-22</v>
      </c>
      <c r="BO352" s="9">
        <f t="shared" si="869"/>
        <v>1.7107506310532827E-38</v>
      </c>
      <c r="BP352" s="9">
        <f t="shared" si="870"/>
        <v>2.0529007572639396E-38</v>
      </c>
      <c r="BQ352" s="9">
        <f t="shared" si="871"/>
        <v>2.5661259465799242E-38</v>
      </c>
      <c r="BR352" s="9">
        <f t="shared" si="872"/>
        <v>3.2076574332249055E-38</v>
      </c>
      <c r="BS352" s="9">
        <f t="shared" si="873"/>
        <v>4.0095717915311323E-38</v>
      </c>
      <c r="BT352" s="9">
        <f t="shared" si="874"/>
        <v>5.0119647394139138E-38</v>
      </c>
      <c r="BU352" s="9">
        <f t="shared" si="875"/>
        <v>6.2649559242673933E-38</v>
      </c>
      <c r="BV352" s="9">
        <f t="shared" si="876"/>
        <v>7.8311949053342427E-38</v>
      </c>
      <c r="BW352" s="9">
        <f t="shared" si="877"/>
        <v>9.788993631667805E-38</v>
      </c>
      <c r="BX352" s="9">
        <f t="shared" si="878"/>
        <v>1.2236242039584755E-37</v>
      </c>
      <c r="BY352" s="9">
        <f t="shared" si="879"/>
        <v>0</v>
      </c>
      <c r="BZ352" s="9">
        <f t="shared" si="880"/>
        <v>0</v>
      </c>
      <c r="CA352" s="9">
        <f t="shared" si="881"/>
        <v>0</v>
      </c>
      <c r="CB352" s="9">
        <f t="shared" si="882"/>
        <v>0</v>
      </c>
      <c r="CC352" s="9">
        <f t="shared" si="883"/>
        <v>0</v>
      </c>
      <c r="CD352" s="9">
        <f t="shared" si="884"/>
        <v>0</v>
      </c>
      <c r="CE352" s="9">
        <f t="shared" si="885"/>
        <v>0</v>
      </c>
      <c r="CF352" s="9">
        <f t="shared" si="886"/>
        <v>0</v>
      </c>
      <c r="CG352" s="9">
        <f t="shared" si="887"/>
        <v>0</v>
      </c>
      <c r="CH352" s="9">
        <f t="shared" si="888"/>
        <v>0</v>
      </c>
      <c r="CI352" s="9">
        <f t="shared" si="889"/>
        <v>0</v>
      </c>
      <c r="CJ352" s="9">
        <f t="shared" si="890"/>
        <v>2.563061143095227E-16</v>
      </c>
      <c r="CK352" s="9">
        <f t="shared" si="910"/>
        <v>2.563061143095227E-16</v>
      </c>
    </row>
    <row r="353" spans="2:89" x14ac:dyDescent="0.2">
      <c r="B353" s="1">
        <f t="shared" si="897"/>
        <v>44202</v>
      </c>
      <c r="C353" s="8">
        <f t="shared" si="891"/>
        <v>48.857142857142854</v>
      </c>
      <c r="D353">
        <f t="shared" si="904"/>
        <v>342</v>
      </c>
      <c r="E353" s="14">
        <f t="shared" si="898"/>
        <v>0.2</v>
      </c>
      <c r="F353" s="3">
        <f t="shared" si="892"/>
        <v>4.0551999668446754</v>
      </c>
      <c r="G353" s="4">
        <f t="shared" si="905"/>
        <v>1.0252244572380908E-15</v>
      </c>
      <c r="I353" s="4">
        <f t="shared" si="906"/>
        <v>2.563061143095227E-16</v>
      </c>
      <c r="J353" s="4">
        <f t="shared" ref="J353:AC353" si="946">I352*(1-I$8)</f>
        <v>3.0756733717142718E-16</v>
      </c>
      <c r="K353" s="4">
        <f t="shared" si="946"/>
        <v>3.8445917146428405E-16</v>
      </c>
      <c r="L353" s="4">
        <f t="shared" si="946"/>
        <v>4.8057396433035502E-16</v>
      </c>
      <c r="M353" s="4">
        <f t="shared" si="946"/>
        <v>6.0071745541294383E-16</v>
      </c>
      <c r="N353" s="4">
        <f t="shared" si="946"/>
        <v>7.5089681926617981E-16</v>
      </c>
      <c r="O353" s="4">
        <f t="shared" si="946"/>
        <v>9.3862102408272464E-16</v>
      </c>
      <c r="P353" s="4">
        <f t="shared" si="946"/>
        <v>1.1732762801034059E-15</v>
      </c>
      <c r="Q353" s="4">
        <f t="shared" si="946"/>
        <v>1.4665953501292575E-15</v>
      </c>
      <c r="R353" s="4">
        <f t="shared" si="946"/>
        <v>1.8332441876615723E-15</v>
      </c>
      <c r="S353" s="4">
        <f t="shared" si="946"/>
        <v>2.2915552345769652E-15</v>
      </c>
      <c r="T353" s="4">
        <f t="shared" si="946"/>
        <v>2.8644440432212067E-15</v>
      </c>
      <c r="U353" s="4">
        <f t="shared" si="946"/>
        <v>3.5805550540265086E-15</v>
      </c>
      <c r="V353" s="4">
        <f t="shared" si="946"/>
        <v>4.4756938175331358E-15</v>
      </c>
      <c r="W353" s="4">
        <f t="shared" si="946"/>
        <v>5.5946172719164191E-15</v>
      </c>
      <c r="X353" s="4">
        <f t="shared" si="946"/>
        <v>6.9932715898955239E-15</v>
      </c>
      <c r="Y353" s="4">
        <f t="shared" si="946"/>
        <v>8.7415894873694047E-15</v>
      </c>
      <c r="Z353" s="4">
        <f t="shared" si="946"/>
        <v>1.0926986859211755E-14</v>
      </c>
      <c r="AA353" s="4">
        <f t="shared" si="946"/>
        <v>1.3658733574014693E-14</v>
      </c>
      <c r="AB353" s="4">
        <f t="shared" si="946"/>
        <v>1.7073416967518372E-14</v>
      </c>
      <c r="AC353" s="4">
        <f t="shared" si="946"/>
        <v>2.1341771209397965E-14</v>
      </c>
      <c r="AD353" s="15">
        <f t="shared" si="894"/>
        <v>4800000.0000000037</v>
      </c>
      <c r="AE353" s="4">
        <f t="shared" si="908"/>
        <v>4800000.0000000037</v>
      </c>
      <c r="AF353" s="4"/>
      <c r="AG353">
        <f t="shared" si="833"/>
        <v>342</v>
      </c>
      <c r="AH353" s="4"/>
      <c r="AI353" s="4"/>
      <c r="AJ353" s="13">
        <f t="shared" ref="AJ353:BC353" si="947">I352*AI$8</f>
        <v>1.2815305715476134E-17</v>
      </c>
      <c r="AK353" s="13">
        <f t="shared" si="947"/>
        <v>0</v>
      </c>
      <c r="AL353" s="13">
        <f t="shared" si="947"/>
        <v>0</v>
      </c>
      <c r="AM353" s="13">
        <f t="shared" si="947"/>
        <v>0</v>
      </c>
      <c r="AN353" s="13">
        <f t="shared" si="947"/>
        <v>0</v>
      </c>
      <c r="AO353" s="13">
        <f t="shared" si="947"/>
        <v>0</v>
      </c>
      <c r="AP353" s="13">
        <f t="shared" si="947"/>
        <v>0</v>
      </c>
      <c r="AQ353" s="13">
        <f t="shared" si="947"/>
        <v>0</v>
      </c>
      <c r="AR353" s="13">
        <f t="shared" si="947"/>
        <v>0</v>
      </c>
      <c r="AS353" s="13">
        <f t="shared" si="947"/>
        <v>0</v>
      </c>
      <c r="AT353" s="13">
        <f t="shared" si="947"/>
        <v>0</v>
      </c>
      <c r="AU353" s="13">
        <f t="shared" si="947"/>
        <v>0</v>
      </c>
      <c r="AV353" s="13">
        <f t="shared" si="947"/>
        <v>0</v>
      </c>
      <c r="AW353" s="13">
        <f t="shared" si="947"/>
        <v>0</v>
      </c>
      <c r="AX353" s="13">
        <f t="shared" si="947"/>
        <v>0</v>
      </c>
      <c r="AY353" s="13">
        <f t="shared" si="947"/>
        <v>0</v>
      </c>
      <c r="AZ353" s="13">
        <f t="shared" si="947"/>
        <v>0</v>
      </c>
      <c r="BA353" s="13">
        <f t="shared" si="947"/>
        <v>0</v>
      </c>
      <c r="BB353" s="13">
        <f t="shared" si="947"/>
        <v>0</v>
      </c>
      <c r="BC353" s="13">
        <f t="shared" si="947"/>
        <v>0</v>
      </c>
      <c r="BD353" s="13">
        <f t="shared" si="901"/>
        <v>0</v>
      </c>
      <c r="BE353" s="13">
        <f t="shared" si="902"/>
        <v>1.2815305715476134E-17</v>
      </c>
      <c r="BF353" s="13">
        <f t="shared" si="903"/>
        <v>200000.00000000009</v>
      </c>
      <c r="BG353" s="4">
        <f t="shared" si="867"/>
        <v>5000000.0000000037</v>
      </c>
      <c r="BH353" s="4">
        <f t="shared" si="919"/>
        <v>1</v>
      </c>
      <c r="BI353" s="4">
        <f t="shared" si="896"/>
        <v>3.9999999999999987</v>
      </c>
      <c r="BJ353" s="4"/>
      <c r="BK353" s="4">
        <f t="shared" si="863"/>
        <v>5000000.0000000037</v>
      </c>
      <c r="BM353">
        <f t="shared" si="864"/>
        <v>342</v>
      </c>
      <c r="BN353" s="11">
        <f t="shared" si="868"/>
        <v>2.1358842859126877E-22</v>
      </c>
      <c r="BO353" s="9">
        <f t="shared" si="869"/>
        <v>1.0948804038741012E-38</v>
      </c>
      <c r="BP353" s="9">
        <f t="shared" si="870"/>
        <v>1.3138564846489213E-38</v>
      </c>
      <c r="BQ353" s="9">
        <f t="shared" si="871"/>
        <v>1.642320605811152E-38</v>
      </c>
      <c r="BR353" s="9">
        <f t="shared" si="872"/>
        <v>2.0529007572639396E-38</v>
      </c>
      <c r="BS353" s="9">
        <f t="shared" si="873"/>
        <v>2.5661259465799253E-38</v>
      </c>
      <c r="BT353" s="9">
        <f t="shared" si="874"/>
        <v>3.2076574332249066E-38</v>
      </c>
      <c r="BU353" s="9">
        <f t="shared" si="875"/>
        <v>4.0095717915311318E-38</v>
      </c>
      <c r="BV353" s="9">
        <f t="shared" si="876"/>
        <v>5.0119647394139159E-38</v>
      </c>
      <c r="BW353" s="9">
        <f t="shared" si="877"/>
        <v>6.2649559242673954E-38</v>
      </c>
      <c r="BX353" s="9">
        <f t="shared" si="878"/>
        <v>7.8311949053342459E-38</v>
      </c>
      <c r="BY353" s="9">
        <f t="shared" si="879"/>
        <v>0</v>
      </c>
      <c r="BZ353" s="9">
        <f t="shared" si="880"/>
        <v>0</v>
      </c>
      <c r="CA353" s="9">
        <f t="shared" si="881"/>
        <v>0</v>
      </c>
      <c r="CB353" s="9">
        <f t="shared" si="882"/>
        <v>0</v>
      </c>
      <c r="CC353" s="9">
        <f t="shared" si="883"/>
        <v>0</v>
      </c>
      <c r="CD353" s="9">
        <f t="shared" si="884"/>
        <v>0</v>
      </c>
      <c r="CE353" s="9">
        <f t="shared" si="885"/>
        <v>0</v>
      </c>
      <c r="CF353" s="9">
        <f t="shared" si="886"/>
        <v>0</v>
      </c>
      <c r="CG353" s="9">
        <f t="shared" si="887"/>
        <v>0</v>
      </c>
      <c r="CH353" s="9">
        <f t="shared" si="888"/>
        <v>0</v>
      </c>
      <c r="CI353" s="9">
        <f t="shared" si="889"/>
        <v>0</v>
      </c>
      <c r="CJ353" s="9">
        <f t="shared" si="890"/>
        <v>2.0504489144761819E-16</v>
      </c>
      <c r="CK353" s="9">
        <f t="shared" si="910"/>
        <v>2.0504489144761819E-16</v>
      </c>
    </row>
    <row r="354" spans="2:89" x14ac:dyDescent="0.2">
      <c r="B354" s="1">
        <f t="shared" si="897"/>
        <v>44203</v>
      </c>
      <c r="C354" s="8">
        <f t="shared" si="891"/>
        <v>49</v>
      </c>
      <c r="D354">
        <f t="shared" si="904"/>
        <v>343</v>
      </c>
      <c r="E354" s="14">
        <f t="shared" si="898"/>
        <v>0.2</v>
      </c>
      <c r="F354" s="3">
        <f t="shared" si="892"/>
        <v>4.0551999668446754</v>
      </c>
      <c r="G354" s="4">
        <f t="shared" si="905"/>
        <v>8.2017956579047257E-16</v>
      </c>
      <c r="I354" s="4">
        <f t="shared" si="906"/>
        <v>2.0504489144761819E-16</v>
      </c>
      <c r="J354" s="4">
        <f t="shared" ref="J354:AC354" si="948">I353*(1-I$8)</f>
        <v>2.460538697371418E-16</v>
      </c>
      <c r="K354" s="4">
        <f t="shared" si="948"/>
        <v>3.0756733717142718E-16</v>
      </c>
      <c r="L354" s="4">
        <f t="shared" si="948"/>
        <v>3.8445917146428405E-16</v>
      </c>
      <c r="M354" s="4">
        <f t="shared" si="948"/>
        <v>4.8057396433035502E-16</v>
      </c>
      <c r="N354" s="4">
        <f t="shared" si="948"/>
        <v>6.0071745541294383E-16</v>
      </c>
      <c r="O354" s="4">
        <f t="shared" si="948"/>
        <v>7.5089681926617981E-16</v>
      </c>
      <c r="P354" s="4">
        <f t="shared" si="948"/>
        <v>9.3862102408272464E-16</v>
      </c>
      <c r="Q354" s="4">
        <f t="shared" si="948"/>
        <v>1.1732762801034059E-15</v>
      </c>
      <c r="R354" s="4">
        <f t="shared" si="948"/>
        <v>1.4665953501292575E-15</v>
      </c>
      <c r="S354" s="4">
        <f t="shared" si="948"/>
        <v>1.8332441876615723E-15</v>
      </c>
      <c r="T354" s="4">
        <f t="shared" si="948"/>
        <v>2.2915552345769652E-15</v>
      </c>
      <c r="U354" s="4">
        <f t="shared" si="948"/>
        <v>2.8644440432212067E-15</v>
      </c>
      <c r="V354" s="4">
        <f t="shared" si="948"/>
        <v>3.5805550540265086E-15</v>
      </c>
      <c r="W354" s="4">
        <f t="shared" si="948"/>
        <v>4.4756938175331358E-15</v>
      </c>
      <c r="X354" s="4">
        <f t="shared" si="948"/>
        <v>5.5946172719164191E-15</v>
      </c>
      <c r="Y354" s="4">
        <f t="shared" si="948"/>
        <v>6.9932715898955239E-15</v>
      </c>
      <c r="Z354" s="4">
        <f t="shared" si="948"/>
        <v>8.7415894873694047E-15</v>
      </c>
      <c r="AA354" s="4">
        <f t="shared" si="948"/>
        <v>1.0926986859211755E-14</v>
      </c>
      <c r="AB354" s="4">
        <f t="shared" si="948"/>
        <v>1.3658733574014693E-14</v>
      </c>
      <c r="AC354" s="4">
        <f t="shared" si="948"/>
        <v>1.7073416967518372E-14</v>
      </c>
      <c r="AD354" s="15">
        <f t="shared" si="894"/>
        <v>4800000.0000000037</v>
      </c>
      <c r="AE354" s="4">
        <f t="shared" si="908"/>
        <v>4800000.0000000037</v>
      </c>
      <c r="AF354" s="4"/>
      <c r="AG354">
        <f t="shared" si="833"/>
        <v>343</v>
      </c>
      <c r="AH354" s="4"/>
      <c r="AI354" s="4"/>
      <c r="AJ354" s="13">
        <f t="shared" ref="AJ354:BC354" si="949">I353*AI$8</f>
        <v>1.0252244572380908E-17</v>
      </c>
      <c r="AK354" s="13">
        <f t="shared" si="949"/>
        <v>0</v>
      </c>
      <c r="AL354" s="13">
        <f t="shared" si="949"/>
        <v>0</v>
      </c>
      <c r="AM354" s="13">
        <f t="shared" si="949"/>
        <v>0</v>
      </c>
      <c r="AN354" s="13">
        <f t="shared" si="949"/>
        <v>0</v>
      </c>
      <c r="AO354" s="13">
        <f t="shared" si="949"/>
        <v>0</v>
      </c>
      <c r="AP354" s="13">
        <f t="shared" si="949"/>
        <v>0</v>
      </c>
      <c r="AQ354" s="13">
        <f t="shared" si="949"/>
        <v>0</v>
      </c>
      <c r="AR354" s="13">
        <f t="shared" si="949"/>
        <v>0</v>
      </c>
      <c r="AS354" s="13">
        <f t="shared" si="949"/>
        <v>0</v>
      </c>
      <c r="AT354" s="13">
        <f t="shared" si="949"/>
        <v>0</v>
      </c>
      <c r="AU354" s="13">
        <f t="shared" si="949"/>
        <v>0</v>
      </c>
      <c r="AV354" s="13">
        <f t="shared" si="949"/>
        <v>0</v>
      </c>
      <c r="AW354" s="13">
        <f t="shared" si="949"/>
        <v>0</v>
      </c>
      <c r="AX354" s="13">
        <f t="shared" si="949"/>
        <v>0</v>
      </c>
      <c r="AY354" s="13">
        <f t="shared" si="949"/>
        <v>0</v>
      </c>
      <c r="AZ354" s="13">
        <f t="shared" si="949"/>
        <v>0</v>
      </c>
      <c r="BA354" s="13">
        <f t="shared" si="949"/>
        <v>0</v>
      </c>
      <c r="BB354" s="13">
        <f t="shared" si="949"/>
        <v>0</v>
      </c>
      <c r="BC354" s="13">
        <f t="shared" si="949"/>
        <v>0</v>
      </c>
      <c r="BD354" s="13">
        <f t="shared" si="901"/>
        <v>0</v>
      </c>
      <c r="BE354" s="13">
        <f t="shared" si="902"/>
        <v>1.0252244572380908E-17</v>
      </c>
      <c r="BF354" s="13">
        <f t="shared" si="903"/>
        <v>200000.00000000009</v>
      </c>
      <c r="BG354" s="4">
        <f t="shared" si="867"/>
        <v>5000000.0000000037</v>
      </c>
      <c r="BH354" s="4">
        <f t="shared" si="919"/>
        <v>1</v>
      </c>
      <c r="BI354" s="4">
        <f t="shared" si="896"/>
        <v>3.9999999999999987</v>
      </c>
      <c r="BJ354" s="4"/>
      <c r="BK354" s="4">
        <f t="shared" si="863"/>
        <v>5000000.0000000037</v>
      </c>
      <c r="BM354">
        <f t="shared" si="864"/>
        <v>343</v>
      </c>
      <c r="BN354" s="11">
        <f t="shared" si="868"/>
        <v>1.7087074287301498E-22</v>
      </c>
      <c r="BO354" s="9">
        <f t="shared" si="869"/>
        <v>7.0072345847942472E-39</v>
      </c>
      <c r="BP354" s="9">
        <f t="shared" si="870"/>
        <v>8.4086815017530964E-39</v>
      </c>
      <c r="BQ354" s="9">
        <f t="shared" si="871"/>
        <v>1.0510851877191368E-38</v>
      </c>
      <c r="BR354" s="9">
        <f t="shared" si="872"/>
        <v>1.3138564846489213E-38</v>
      </c>
      <c r="BS354" s="9">
        <f t="shared" si="873"/>
        <v>1.6423206058111515E-38</v>
      </c>
      <c r="BT354" s="9">
        <f t="shared" si="874"/>
        <v>2.0529007572639396E-38</v>
      </c>
      <c r="BU354" s="9">
        <f t="shared" si="875"/>
        <v>2.5661259465799248E-38</v>
      </c>
      <c r="BV354" s="9">
        <f t="shared" si="876"/>
        <v>3.207657433224905E-38</v>
      </c>
      <c r="BW354" s="9">
        <f t="shared" si="877"/>
        <v>4.0095717915311318E-38</v>
      </c>
      <c r="BX354" s="9">
        <f t="shared" si="878"/>
        <v>5.0119647394139159E-38</v>
      </c>
      <c r="BY354" s="9">
        <f t="shared" si="879"/>
        <v>0</v>
      </c>
      <c r="BZ354" s="9">
        <f t="shared" si="880"/>
        <v>0</v>
      </c>
      <c r="CA354" s="9">
        <f t="shared" si="881"/>
        <v>0</v>
      </c>
      <c r="CB354" s="9">
        <f t="shared" si="882"/>
        <v>0</v>
      </c>
      <c r="CC354" s="9">
        <f t="shared" si="883"/>
        <v>0</v>
      </c>
      <c r="CD354" s="9">
        <f t="shared" si="884"/>
        <v>0</v>
      </c>
      <c r="CE354" s="9">
        <f t="shared" si="885"/>
        <v>0</v>
      </c>
      <c r="CF354" s="9">
        <f t="shared" si="886"/>
        <v>0</v>
      </c>
      <c r="CG354" s="9">
        <f t="shared" si="887"/>
        <v>0</v>
      </c>
      <c r="CH354" s="9">
        <f t="shared" si="888"/>
        <v>0</v>
      </c>
      <c r="CI354" s="9">
        <f t="shared" si="889"/>
        <v>0</v>
      </c>
      <c r="CJ354" s="9">
        <f t="shared" si="890"/>
        <v>1.6403591315809453E-16</v>
      </c>
      <c r="CK354" s="9">
        <f t="shared" si="910"/>
        <v>1.6403591315809453E-16</v>
      </c>
    </row>
    <row r="355" spans="2:89" x14ac:dyDescent="0.2">
      <c r="B355" s="1">
        <f t="shared" si="897"/>
        <v>44204</v>
      </c>
      <c r="C355" s="8">
        <f t="shared" si="891"/>
        <v>49.142857142857146</v>
      </c>
      <c r="D355">
        <f t="shared" si="904"/>
        <v>344</v>
      </c>
      <c r="E355" s="14">
        <f t="shared" si="898"/>
        <v>0.2</v>
      </c>
      <c r="F355" s="3">
        <f t="shared" si="892"/>
        <v>4.0551999668446754</v>
      </c>
      <c r="G355" s="4">
        <f t="shared" si="905"/>
        <v>6.5614365263237804E-16</v>
      </c>
      <c r="I355" s="4">
        <f t="shared" si="906"/>
        <v>1.6403591315809453E-16</v>
      </c>
      <c r="J355" s="4">
        <f t="shared" ref="J355:AC355" si="950">I354*(1-I$8)</f>
        <v>1.9684309578971346E-16</v>
      </c>
      <c r="K355" s="4">
        <f t="shared" si="950"/>
        <v>2.460538697371418E-16</v>
      </c>
      <c r="L355" s="4">
        <f t="shared" si="950"/>
        <v>3.0756733717142718E-16</v>
      </c>
      <c r="M355" s="4">
        <f t="shared" si="950"/>
        <v>3.8445917146428405E-16</v>
      </c>
      <c r="N355" s="4">
        <f t="shared" si="950"/>
        <v>4.8057396433035502E-16</v>
      </c>
      <c r="O355" s="4">
        <f t="shared" si="950"/>
        <v>6.0071745541294383E-16</v>
      </c>
      <c r="P355" s="4">
        <f t="shared" si="950"/>
        <v>7.5089681926617981E-16</v>
      </c>
      <c r="Q355" s="4">
        <f t="shared" si="950"/>
        <v>9.3862102408272464E-16</v>
      </c>
      <c r="R355" s="4">
        <f t="shared" si="950"/>
        <v>1.1732762801034059E-15</v>
      </c>
      <c r="S355" s="4">
        <f t="shared" si="950"/>
        <v>1.4665953501292575E-15</v>
      </c>
      <c r="T355" s="4">
        <f t="shared" si="950"/>
        <v>1.8332441876615723E-15</v>
      </c>
      <c r="U355" s="4">
        <f t="shared" si="950"/>
        <v>2.2915552345769652E-15</v>
      </c>
      <c r="V355" s="4">
        <f t="shared" si="950"/>
        <v>2.8644440432212067E-15</v>
      </c>
      <c r="W355" s="4">
        <f t="shared" si="950"/>
        <v>3.5805550540265086E-15</v>
      </c>
      <c r="X355" s="4">
        <f t="shared" si="950"/>
        <v>4.4756938175331358E-15</v>
      </c>
      <c r="Y355" s="4">
        <f t="shared" si="950"/>
        <v>5.5946172719164191E-15</v>
      </c>
      <c r="Z355" s="4">
        <f t="shared" si="950"/>
        <v>6.9932715898955239E-15</v>
      </c>
      <c r="AA355" s="4">
        <f t="shared" si="950"/>
        <v>8.7415894873694047E-15</v>
      </c>
      <c r="AB355" s="4">
        <f t="shared" si="950"/>
        <v>1.0926986859211755E-14</v>
      </c>
      <c r="AC355" s="4">
        <f t="shared" si="950"/>
        <v>1.3658733574014693E-14</v>
      </c>
      <c r="AD355" s="15">
        <f t="shared" si="894"/>
        <v>4800000.0000000037</v>
      </c>
      <c r="AE355" s="4">
        <f t="shared" si="908"/>
        <v>4800000.0000000037</v>
      </c>
      <c r="AF355" s="4"/>
      <c r="AG355">
        <f t="shared" si="833"/>
        <v>344</v>
      </c>
      <c r="AH355" s="4"/>
      <c r="AI355" s="4"/>
      <c r="AJ355" s="13">
        <f t="shared" ref="AJ355:BC355" si="951">I354*AI$8</f>
        <v>8.2017956579047286E-18</v>
      </c>
      <c r="AK355" s="13">
        <f t="shared" si="951"/>
        <v>0</v>
      </c>
      <c r="AL355" s="13">
        <f t="shared" si="951"/>
        <v>0</v>
      </c>
      <c r="AM355" s="13">
        <f t="shared" si="951"/>
        <v>0</v>
      </c>
      <c r="AN355" s="13">
        <f t="shared" si="951"/>
        <v>0</v>
      </c>
      <c r="AO355" s="13">
        <f t="shared" si="951"/>
        <v>0</v>
      </c>
      <c r="AP355" s="13">
        <f t="shared" si="951"/>
        <v>0</v>
      </c>
      <c r="AQ355" s="13">
        <f t="shared" si="951"/>
        <v>0</v>
      </c>
      <c r="AR355" s="13">
        <f t="shared" si="951"/>
        <v>0</v>
      </c>
      <c r="AS355" s="13">
        <f t="shared" si="951"/>
        <v>0</v>
      </c>
      <c r="AT355" s="13">
        <f t="shared" si="951"/>
        <v>0</v>
      </c>
      <c r="AU355" s="13">
        <f t="shared" si="951"/>
        <v>0</v>
      </c>
      <c r="AV355" s="13">
        <f t="shared" si="951"/>
        <v>0</v>
      </c>
      <c r="AW355" s="13">
        <f t="shared" si="951"/>
        <v>0</v>
      </c>
      <c r="AX355" s="13">
        <f t="shared" si="951"/>
        <v>0</v>
      </c>
      <c r="AY355" s="13">
        <f t="shared" si="951"/>
        <v>0</v>
      </c>
      <c r="AZ355" s="13">
        <f t="shared" si="951"/>
        <v>0</v>
      </c>
      <c r="BA355" s="13">
        <f t="shared" si="951"/>
        <v>0</v>
      </c>
      <c r="BB355" s="13">
        <f t="shared" si="951"/>
        <v>0</v>
      </c>
      <c r="BC355" s="13">
        <f t="shared" si="951"/>
        <v>0</v>
      </c>
      <c r="BD355" s="13">
        <f t="shared" si="901"/>
        <v>0</v>
      </c>
      <c r="BE355" s="13">
        <f t="shared" si="902"/>
        <v>8.2017956579047286E-18</v>
      </c>
      <c r="BF355" s="13">
        <f t="shared" si="903"/>
        <v>200000.00000000009</v>
      </c>
      <c r="BG355" s="4">
        <f t="shared" si="867"/>
        <v>5000000.0000000037</v>
      </c>
      <c r="BH355" s="4">
        <f t="shared" si="919"/>
        <v>1</v>
      </c>
      <c r="BI355" s="4">
        <f t="shared" si="896"/>
        <v>3.9999999999999987</v>
      </c>
      <c r="BJ355" s="4"/>
      <c r="BK355" s="4">
        <f t="shared" si="863"/>
        <v>5000000.0000000037</v>
      </c>
      <c r="BM355">
        <f t="shared" si="864"/>
        <v>344</v>
      </c>
      <c r="BN355" s="11">
        <f t="shared" si="868"/>
        <v>1.36696594298412E-22</v>
      </c>
      <c r="BO355" s="9">
        <f t="shared" si="869"/>
        <v>4.4846301342683182E-39</v>
      </c>
      <c r="BP355" s="9">
        <f t="shared" si="870"/>
        <v>5.3815561611219824E-39</v>
      </c>
      <c r="BQ355" s="9">
        <f t="shared" si="871"/>
        <v>6.7269452014024779E-39</v>
      </c>
      <c r="BR355" s="9">
        <f t="shared" si="872"/>
        <v>8.4086815017530951E-39</v>
      </c>
      <c r="BS355" s="9">
        <f t="shared" si="873"/>
        <v>1.0510851877191371E-38</v>
      </c>
      <c r="BT355" s="9">
        <f t="shared" si="874"/>
        <v>1.3138564846489213E-38</v>
      </c>
      <c r="BU355" s="9">
        <f t="shared" si="875"/>
        <v>1.6423206058111517E-38</v>
      </c>
      <c r="BV355" s="9">
        <f t="shared" si="876"/>
        <v>2.0529007572639399E-38</v>
      </c>
      <c r="BW355" s="9">
        <f t="shared" si="877"/>
        <v>2.5661259465799242E-38</v>
      </c>
      <c r="BX355" s="9">
        <f t="shared" si="878"/>
        <v>3.2076574332249061E-38</v>
      </c>
      <c r="BY355" s="9">
        <f t="shared" si="879"/>
        <v>0</v>
      </c>
      <c r="BZ355" s="9">
        <f t="shared" si="880"/>
        <v>0</v>
      </c>
      <c r="CA355" s="9">
        <f t="shared" si="881"/>
        <v>0</v>
      </c>
      <c r="CB355" s="9">
        <f t="shared" si="882"/>
        <v>0</v>
      </c>
      <c r="CC355" s="9">
        <f t="shared" si="883"/>
        <v>0</v>
      </c>
      <c r="CD355" s="9">
        <f t="shared" si="884"/>
        <v>0</v>
      </c>
      <c r="CE355" s="9">
        <f t="shared" si="885"/>
        <v>0</v>
      </c>
      <c r="CF355" s="9">
        <f t="shared" si="886"/>
        <v>0</v>
      </c>
      <c r="CG355" s="9">
        <f t="shared" si="887"/>
        <v>0</v>
      </c>
      <c r="CH355" s="9">
        <f t="shared" si="888"/>
        <v>0</v>
      </c>
      <c r="CI355" s="9">
        <f t="shared" si="889"/>
        <v>0</v>
      </c>
      <c r="CJ355" s="9">
        <f t="shared" si="890"/>
        <v>1.3122873052647563E-16</v>
      </c>
      <c r="CK355" s="9">
        <f t="shared" si="910"/>
        <v>1.3122873052647563E-16</v>
      </c>
    </row>
    <row r="356" spans="2:89" x14ac:dyDescent="0.2">
      <c r="B356" s="1">
        <f t="shared" si="897"/>
        <v>44205</v>
      </c>
      <c r="C356" s="8">
        <f t="shared" si="891"/>
        <v>49.285714285714285</v>
      </c>
      <c r="D356">
        <f t="shared" si="904"/>
        <v>345</v>
      </c>
      <c r="E356" s="14">
        <f t="shared" si="898"/>
        <v>0.2</v>
      </c>
      <c r="F356" s="3">
        <f t="shared" si="892"/>
        <v>4.0551999668446754</v>
      </c>
      <c r="G356" s="4">
        <f t="shared" si="905"/>
        <v>5.2491492210590243E-16</v>
      </c>
      <c r="I356" s="4">
        <f t="shared" si="906"/>
        <v>1.3122873052647563E-16</v>
      </c>
      <c r="J356" s="4">
        <f t="shared" ref="J356:AC356" si="952">I355*(1-I$8)</f>
        <v>1.5747447663177074E-16</v>
      </c>
      <c r="K356" s="4">
        <f t="shared" si="952"/>
        <v>1.9684309578971346E-16</v>
      </c>
      <c r="L356" s="4">
        <f t="shared" si="952"/>
        <v>2.460538697371418E-16</v>
      </c>
      <c r="M356" s="4">
        <f t="shared" si="952"/>
        <v>3.0756733717142718E-16</v>
      </c>
      <c r="N356" s="4">
        <f t="shared" si="952"/>
        <v>3.8445917146428405E-16</v>
      </c>
      <c r="O356" s="4">
        <f t="shared" si="952"/>
        <v>4.8057396433035502E-16</v>
      </c>
      <c r="P356" s="4">
        <f t="shared" si="952"/>
        <v>6.0071745541294383E-16</v>
      </c>
      <c r="Q356" s="4">
        <f t="shared" si="952"/>
        <v>7.5089681926617981E-16</v>
      </c>
      <c r="R356" s="4">
        <f t="shared" si="952"/>
        <v>9.3862102408272464E-16</v>
      </c>
      <c r="S356" s="4">
        <f t="shared" si="952"/>
        <v>1.1732762801034059E-15</v>
      </c>
      <c r="T356" s="4">
        <f t="shared" si="952"/>
        <v>1.4665953501292575E-15</v>
      </c>
      <c r="U356" s="4">
        <f t="shared" si="952"/>
        <v>1.8332441876615723E-15</v>
      </c>
      <c r="V356" s="4">
        <f t="shared" si="952"/>
        <v>2.2915552345769652E-15</v>
      </c>
      <c r="W356" s="4">
        <f t="shared" si="952"/>
        <v>2.8644440432212067E-15</v>
      </c>
      <c r="X356" s="4">
        <f t="shared" si="952"/>
        <v>3.5805550540265086E-15</v>
      </c>
      <c r="Y356" s="4">
        <f t="shared" si="952"/>
        <v>4.4756938175331358E-15</v>
      </c>
      <c r="Z356" s="4">
        <f t="shared" si="952"/>
        <v>5.5946172719164191E-15</v>
      </c>
      <c r="AA356" s="4">
        <f t="shared" si="952"/>
        <v>6.9932715898955239E-15</v>
      </c>
      <c r="AB356" s="4">
        <f t="shared" si="952"/>
        <v>8.7415894873694047E-15</v>
      </c>
      <c r="AC356" s="4">
        <f t="shared" si="952"/>
        <v>1.0926986859211755E-14</v>
      </c>
      <c r="AD356" s="15">
        <f t="shared" si="894"/>
        <v>4800000.0000000037</v>
      </c>
      <c r="AE356" s="4">
        <f t="shared" si="908"/>
        <v>4800000.0000000037</v>
      </c>
      <c r="AF356" s="4"/>
      <c r="AG356">
        <f t="shared" si="833"/>
        <v>345</v>
      </c>
      <c r="AH356" s="4"/>
      <c r="AI356" s="4"/>
      <c r="AJ356" s="13">
        <f t="shared" ref="AJ356:BC356" si="953">I355*AI$8</f>
        <v>6.5614365263237818E-18</v>
      </c>
      <c r="AK356" s="13">
        <f t="shared" si="953"/>
        <v>0</v>
      </c>
      <c r="AL356" s="13">
        <f t="shared" si="953"/>
        <v>0</v>
      </c>
      <c r="AM356" s="13">
        <f t="shared" si="953"/>
        <v>0</v>
      </c>
      <c r="AN356" s="13">
        <f t="shared" si="953"/>
        <v>0</v>
      </c>
      <c r="AO356" s="13">
        <f t="shared" si="953"/>
        <v>0</v>
      </c>
      <c r="AP356" s="13">
        <f t="shared" si="953"/>
        <v>0</v>
      </c>
      <c r="AQ356" s="13">
        <f t="shared" si="953"/>
        <v>0</v>
      </c>
      <c r="AR356" s="13">
        <f t="shared" si="953"/>
        <v>0</v>
      </c>
      <c r="AS356" s="13">
        <f t="shared" si="953"/>
        <v>0</v>
      </c>
      <c r="AT356" s="13">
        <f t="shared" si="953"/>
        <v>0</v>
      </c>
      <c r="AU356" s="13">
        <f t="shared" si="953"/>
        <v>0</v>
      </c>
      <c r="AV356" s="13">
        <f t="shared" si="953"/>
        <v>0</v>
      </c>
      <c r="AW356" s="13">
        <f t="shared" si="953"/>
        <v>0</v>
      </c>
      <c r="AX356" s="13">
        <f t="shared" si="953"/>
        <v>0</v>
      </c>
      <c r="AY356" s="13">
        <f t="shared" si="953"/>
        <v>0</v>
      </c>
      <c r="AZ356" s="13">
        <f t="shared" si="953"/>
        <v>0</v>
      </c>
      <c r="BA356" s="13">
        <f t="shared" si="953"/>
        <v>0</v>
      </c>
      <c r="BB356" s="13">
        <f t="shared" si="953"/>
        <v>0</v>
      </c>
      <c r="BC356" s="13">
        <f t="shared" si="953"/>
        <v>0</v>
      </c>
      <c r="BD356" s="13">
        <f t="shared" si="901"/>
        <v>0</v>
      </c>
      <c r="BE356" s="13">
        <f t="shared" si="902"/>
        <v>6.5614365263237818E-18</v>
      </c>
      <c r="BF356" s="13">
        <f t="shared" si="903"/>
        <v>200000.00000000009</v>
      </c>
      <c r="BG356" s="4">
        <f t="shared" si="867"/>
        <v>5000000.0000000037</v>
      </c>
      <c r="BH356" s="4">
        <f t="shared" si="919"/>
        <v>1</v>
      </c>
      <c r="BI356" s="4">
        <f t="shared" si="896"/>
        <v>3.9999999999999987</v>
      </c>
      <c r="BJ356" s="4"/>
      <c r="BK356" s="4">
        <f t="shared" si="863"/>
        <v>5000000.0000000037</v>
      </c>
      <c r="BM356">
        <f t="shared" si="864"/>
        <v>345</v>
      </c>
      <c r="BN356" s="11">
        <f t="shared" si="868"/>
        <v>1.0935727543872958E-22</v>
      </c>
      <c r="BO356" s="9">
        <f t="shared" si="869"/>
        <v>2.8701632859317236E-39</v>
      </c>
      <c r="BP356" s="9">
        <f t="shared" si="870"/>
        <v>3.4441959431180675E-39</v>
      </c>
      <c r="BQ356" s="9">
        <f t="shared" si="871"/>
        <v>4.3052449288975852E-39</v>
      </c>
      <c r="BR356" s="9">
        <f t="shared" si="872"/>
        <v>5.3815561611219818E-39</v>
      </c>
      <c r="BS356" s="9">
        <f t="shared" si="873"/>
        <v>6.7269452014024753E-39</v>
      </c>
      <c r="BT356" s="9">
        <f t="shared" si="874"/>
        <v>8.4086815017530964E-39</v>
      </c>
      <c r="BU356" s="9">
        <f t="shared" si="875"/>
        <v>1.0510851877191369E-38</v>
      </c>
      <c r="BV356" s="9">
        <f t="shared" si="876"/>
        <v>1.3138564846489213E-38</v>
      </c>
      <c r="BW356" s="9">
        <f t="shared" si="877"/>
        <v>1.6423206058111517E-38</v>
      </c>
      <c r="BX356" s="9">
        <f t="shared" si="878"/>
        <v>2.0529007572639391E-38</v>
      </c>
      <c r="BY356" s="9">
        <f t="shared" si="879"/>
        <v>0</v>
      </c>
      <c r="BZ356" s="9">
        <f t="shared" si="880"/>
        <v>0</v>
      </c>
      <c r="CA356" s="9">
        <f t="shared" si="881"/>
        <v>0</v>
      </c>
      <c r="CB356" s="9">
        <f t="shared" si="882"/>
        <v>0</v>
      </c>
      <c r="CC356" s="9">
        <f t="shared" si="883"/>
        <v>0</v>
      </c>
      <c r="CD356" s="9">
        <f t="shared" si="884"/>
        <v>0</v>
      </c>
      <c r="CE356" s="9">
        <f t="shared" si="885"/>
        <v>0</v>
      </c>
      <c r="CF356" s="9">
        <f t="shared" si="886"/>
        <v>0</v>
      </c>
      <c r="CG356" s="9">
        <f t="shared" si="887"/>
        <v>0</v>
      </c>
      <c r="CH356" s="9">
        <f t="shared" si="888"/>
        <v>0</v>
      </c>
      <c r="CI356" s="9">
        <f t="shared" si="889"/>
        <v>0</v>
      </c>
      <c r="CJ356" s="9">
        <f t="shared" si="890"/>
        <v>1.0498298442118048E-16</v>
      </c>
      <c r="CK356" s="9">
        <f t="shared" si="910"/>
        <v>1.0498298442118048E-16</v>
      </c>
    </row>
    <row r="357" spans="2:89" x14ac:dyDescent="0.2">
      <c r="B357" s="1">
        <f t="shared" si="897"/>
        <v>44206</v>
      </c>
      <c r="C357" s="8">
        <f t="shared" si="891"/>
        <v>49.428571428571431</v>
      </c>
      <c r="D357">
        <f t="shared" si="904"/>
        <v>346</v>
      </c>
      <c r="E357" s="14">
        <f t="shared" si="898"/>
        <v>0.2</v>
      </c>
      <c r="F357" s="3">
        <f t="shared" si="892"/>
        <v>4.0551999668446754</v>
      </c>
      <c r="G357" s="4">
        <f t="shared" si="905"/>
        <v>4.1993193768472194E-16</v>
      </c>
      <c r="I357" s="4">
        <f t="shared" si="906"/>
        <v>1.0498298442118048E-16</v>
      </c>
      <c r="J357" s="4">
        <f t="shared" ref="J357:AC357" si="954">I356*(1-I$8)</f>
        <v>1.259795813054166E-16</v>
      </c>
      <c r="K357" s="4">
        <f t="shared" si="954"/>
        <v>1.5747447663177074E-16</v>
      </c>
      <c r="L357" s="4">
        <f t="shared" si="954"/>
        <v>1.9684309578971346E-16</v>
      </c>
      <c r="M357" s="4">
        <f t="shared" si="954"/>
        <v>2.460538697371418E-16</v>
      </c>
      <c r="N357" s="4">
        <f t="shared" si="954"/>
        <v>3.0756733717142718E-16</v>
      </c>
      <c r="O357" s="4">
        <f t="shared" si="954"/>
        <v>3.8445917146428405E-16</v>
      </c>
      <c r="P357" s="4">
        <f t="shared" si="954"/>
        <v>4.8057396433035502E-16</v>
      </c>
      <c r="Q357" s="4">
        <f t="shared" si="954"/>
        <v>6.0071745541294383E-16</v>
      </c>
      <c r="R357" s="4">
        <f t="shared" si="954"/>
        <v>7.5089681926617981E-16</v>
      </c>
      <c r="S357" s="4">
        <f t="shared" si="954"/>
        <v>9.3862102408272464E-16</v>
      </c>
      <c r="T357" s="4">
        <f t="shared" si="954"/>
        <v>1.1732762801034059E-15</v>
      </c>
      <c r="U357" s="4">
        <f t="shared" si="954"/>
        <v>1.4665953501292575E-15</v>
      </c>
      <c r="V357" s="4">
        <f t="shared" si="954"/>
        <v>1.8332441876615723E-15</v>
      </c>
      <c r="W357" s="4">
        <f t="shared" si="954"/>
        <v>2.2915552345769652E-15</v>
      </c>
      <c r="X357" s="4">
        <f t="shared" si="954"/>
        <v>2.8644440432212067E-15</v>
      </c>
      <c r="Y357" s="4">
        <f t="shared" si="954"/>
        <v>3.5805550540265086E-15</v>
      </c>
      <c r="Z357" s="4">
        <f t="shared" si="954"/>
        <v>4.4756938175331358E-15</v>
      </c>
      <c r="AA357" s="4">
        <f t="shared" si="954"/>
        <v>5.5946172719164191E-15</v>
      </c>
      <c r="AB357" s="4">
        <f t="shared" si="954"/>
        <v>6.9932715898955239E-15</v>
      </c>
      <c r="AC357" s="4">
        <f t="shared" si="954"/>
        <v>8.7415894873694047E-15</v>
      </c>
      <c r="AD357" s="15">
        <f t="shared" si="894"/>
        <v>4800000.0000000037</v>
      </c>
      <c r="AE357" s="4">
        <f t="shared" si="908"/>
        <v>4800000.0000000037</v>
      </c>
      <c r="AF357" s="4"/>
      <c r="AG357">
        <f t="shared" si="833"/>
        <v>346</v>
      </c>
      <c r="AH357" s="4"/>
      <c r="AI357" s="4"/>
      <c r="AJ357" s="13">
        <f t="shared" ref="AJ357:BC357" si="955">I356*AI$8</f>
        <v>5.2491492210590256E-18</v>
      </c>
      <c r="AK357" s="13">
        <f t="shared" si="955"/>
        <v>0</v>
      </c>
      <c r="AL357" s="13">
        <f t="shared" si="955"/>
        <v>0</v>
      </c>
      <c r="AM357" s="13">
        <f t="shared" si="955"/>
        <v>0</v>
      </c>
      <c r="AN357" s="13">
        <f t="shared" si="955"/>
        <v>0</v>
      </c>
      <c r="AO357" s="13">
        <f t="shared" si="955"/>
        <v>0</v>
      </c>
      <c r="AP357" s="13">
        <f t="shared" si="955"/>
        <v>0</v>
      </c>
      <c r="AQ357" s="13">
        <f t="shared" si="955"/>
        <v>0</v>
      </c>
      <c r="AR357" s="13">
        <f t="shared" si="955"/>
        <v>0</v>
      </c>
      <c r="AS357" s="13">
        <f t="shared" si="955"/>
        <v>0</v>
      </c>
      <c r="AT357" s="13">
        <f t="shared" si="955"/>
        <v>0</v>
      </c>
      <c r="AU357" s="13">
        <f t="shared" si="955"/>
        <v>0</v>
      </c>
      <c r="AV357" s="13">
        <f t="shared" si="955"/>
        <v>0</v>
      </c>
      <c r="AW357" s="13">
        <f t="shared" si="955"/>
        <v>0</v>
      </c>
      <c r="AX357" s="13">
        <f t="shared" si="955"/>
        <v>0</v>
      </c>
      <c r="AY357" s="13">
        <f t="shared" si="955"/>
        <v>0</v>
      </c>
      <c r="AZ357" s="13">
        <f t="shared" si="955"/>
        <v>0</v>
      </c>
      <c r="BA357" s="13">
        <f t="shared" si="955"/>
        <v>0</v>
      </c>
      <c r="BB357" s="13">
        <f t="shared" si="955"/>
        <v>0</v>
      </c>
      <c r="BC357" s="13">
        <f t="shared" si="955"/>
        <v>0</v>
      </c>
      <c r="BD357" s="13">
        <f t="shared" si="901"/>
        <v>0</v>
      </c>
      <c r="BE357" s="13">
        <f t="shared" si="902"/>
        <v>5.2491492210590256E-18</v>
      </c>
      <c r="BF357" s="13">
        <f t="shared" si="903"/>
        <v>200000.00000000009</v>
      </c>
      <c r="BG357" s="4">
        <f t="shared" si="867"/>
        <v>5000000.0000000037</v>
      </c>
      <c r="BH357" s="4">
        <f t="shared" si="919"/>
        <v>1</v>
      </c>
      <c r="BI357" s="4">
        <f t="shared" si="896"/>
        <v>3.9999999999999987</v>
      </c>
      <c r="BJ357" s="4"/>
      <c r="BK357" s="4">
        <f t="shared" si="863"/>
        <v>5000000.0000000037</v>
      </c>
      <c r="BM357">
        <f t="shared" si="864"/>
        <v>346</v>
      </c>
      <c r="BN357" s="11">
        <f t="shared" si="868"/>
        <v>8.7485820350983674E-23</v>
      </c>
      <c r="BO357" s="9">
        <f t="shared" si="869"/>
        <v>1.8369045029963029E-39</v>
      </c>
      <c r="BP357" s="9">
        <f t="shared" si="870"/>
        <v>2.2042854035955637E-39</v>
      </c>
      <c r="BQ357" s="9">
        <f t="shared" si="871"/>
        <v>2.7553567544944544E-39</v>
      </c>
      <c r="BR357" s="9">
        <f t="shared" si="872"/>
        <v>3.4441959431180688E-39</v>
      </c>
      <c r="BS357" s="9">
        <f t="shared" si="873"/>
        <v>4.3052449288975858E-39</v>
      </c>
      <c r="BT357" s="9">
        <f t="shared" si="874"/>
        <v>5.3815561611219805E-39</v>
      </c>
      <c r="BU357" s="9">
        <f t="shared" si="875"/>
        <v>6.7269452014024779E-39</v>
      </c>
      <c r="BV357" s="9">
        <f t="shared" si="876"/>
        <v>8.4086815017530964E-39</v>
      </c>
      <c r="BW357" s="9">
        <f t="shared" si="877"/>
        <v>1.0510851877191371E-38</v>
      </c>
      <c r="BX357" s="9">
        <f t="shared" si="878"/>
        <v>1.3138564846489215E-38</v>
      </c>
      <c r="BY357" s="9">
        <f t="shared" si="879"/>
        <v>0</v>
      </c>
      <c r="BZ357" s="9">
        <f t="shared" si="880"/>
        <v>0</v>
      </c>
      <c r="CA357" s="9">
        <f t="shared" si="881"/>
        <v>0</v>
      </c>
      <c r="CB357" s="9">
        <f t="shared" si="882"/>
        <v>0</v>
      </c>
      <c r="CC357" s="9">
        <f t="shared" si="883"/>
        <v>0</v>
      </c>
      <c r="CD357" s="9">
        <f t="shared" si="884"/>
        <v>0</v>
      </c>
      <c r="CE357" s="9">
        <f t="shared" si="885"/>
        <v>0</v>
      </c>
      <c r="CF357" s="9">
        <f t="shared" si="886"/>
        <v>0</v>
      </c>
      <c r="CG357" s="9">
        <f t="shared" si="887"/>
        <v>0</v>
      </c>
      <c r="CH357" s="9">
        <f t="shared" si="888"/>
        <v>0</v>
      </c>
      <c r="CI357" s="9">
        <f t="shared" si="889"/>
        <v>0</v>
      </c>
      <c r="CJ357" s="9">
        <f t="shared" si="890"/>
        <v>8.3986387536944397E-17</v>
      </c>
      <c r="CK357" s="9">
        <f t="shared" si="910"/>
        <v>8.3986387536944397E-17</v>
      </c>
    </row>
    <row r="358" spans="2:89" x14ac:dyDescent="0.2">
      <c r="B358" s="1">
        <f t="shared" si="897"/>
        <v>44207</v>
      </c>
      <c r="C358" s="8">
        <f t="shared" si="891"/>
        <v>49.571428571428569</v>
      </c>
      <c r="D358">
        <f t="shared" si="904"/>
        <v>347</v>
      </c>
      <c r="E358" s="14">
        <f t="shared" si="898"/>
        <v>0.2</v>
      </c>
      <c r="F358" s="3">
        <f t="shared" si="892"/>
        <v>4.0551999668446754</v>
      </c>
      <c r="G358" s="4">
        <f t="shared" si="905"/>
        <v>3.3594555014777754E-16</v>
      </c>
      <c r="I358" s="4">
        <f t="shared" si="906"/>
        <v>8.3986387536944397E-17</v>
      </c>
      <c r="J358" s="4">
        <f t="shared" ref="J358:AC358" si="956">I357*(1-I$8)</f>
        <v>1.0078366504433326E-16</v>
      </c>
      <c r="K358" s="4">
        <f t="shared" si="956"/>
        <v>1.259795813054166E-16</v>
      </c>
      <c r="L358" s="4">
        <f t="shared" si="956"/>
        <v>1.5747447663177074E-16</v>
      </c>
      <c r="M358" s="4">
        <f t="shared" si="956"/>
        <v>1.9684309578971346E-16</v>
      </c>
      <c r="N358" s="4">
        <f t="shared" si="956"/>
        <v>2.460538697371418E-16</v>
      </c>
      <c r="O358" s="4">
        <f t="shared" si="956"/>
        <v>3.0756733717142718E-16</v>
      </c>
      <c r="P358" s="4">
        <f t="shared" si="956"/>
        <v>3.8445917146428405E-16</v>
      </c>
      <c r="Q358" s="4">
        <f t="shared" si="956"/>
        <v>4.8057396433035502E-16</v>
      </c>
      <c r="R358" s="4">
        <f t="shared" si="956"/>
        <v>6.0071745541294383E-16</v>
      </c>
      <c r="S358" s="4">
        <f t="shared" si="956"/>
        <v>7.5089681926617981E-16</v>
      </c>
      <c r="T358" s="4">
        <f t="shared" si="956"/>
        <v>9.3862102408272464E-16</v>
      </c>
      <c r="U358" s="4">
        <f t="shared" si="956"/>
        <v>1.1732762801034059E-15</v>
      </c>
      <c r="V358" s="4">
        <f t="shared" si="956"/>
        <v>1.4665953501292575E-15</v>
      </c>
      <c r="W358" s="4">
        <f t="shared" si="956"/>
        <v>1.8332441876615723E-15</v>
      </c>
      <c r="X358" s="4">
        <f t="shared" si="956"/>
        <v>2.2915552345769652E-15</v>
      </c>
      <c r="Y358" s="4">
        <f t="shared" si="956"/>
        <v>2.8644440432212067E-15</v>
      </c>
      <c r="Z358" s="4">
        <f t="shared" si="956"/>
        <v>3.5805550540265086E-15</v>
      </c>
      <c r="AA358" s="4">
        <f t="shared" si="956"/>
        <v>4.4756938175331358E-15</v>
      </c>
      <c r="AB358" s="4">
        <f t="shared" si="956"/>
        <v>5.5946172719164191E-15</v>
      </c>
      <c r="AC358" s="4">
        <f t="shared" si="956"/>
        <v>6.9932715898955239E-15</v>
      </c>
      <c r="AD358" s="15">
        <f t="shared" si="894"/>
        <v>4800000.0000000037</v>
      </c>
      <c r="AE358" s="4">
        <f t="shared" si="908"/>
        <v>4800000.0000000037</v>
      </c>
      <c r="AF358" s="4"/>
      <c r="AG358">
        <f t="shared" si="833"/>
        <v>347</v>
      </c>
      <c r="AH358" s="4"/>
      <c r="AI358" s="4"/>
      <c r="AJ358" s="13">
        <f t="shared" ref="AJ358:BC358" si="957">I357*AI$8</f>
        <v>4.1993193768472195E-18</v>
      </c>
      <c r="AK358" s="13">
        <f t="shared" si="957"/>
        <v>0</v>
      </c>
      <c r="AL358" s="13">
        <f t="shared" si="957"/>
        <v>0</v>
      </c>
      <c r="AM358" s="13">
        <f t="shared" si="957"/>
        <v>0</v>
      </c>
      <c r="AN358" s="13">
        <f t="shared" si="957"/>
        <v>0</v>
      </c>
      <c r="AO358" s="13">
        <f t="shared" si="957"/>
        <v>0</v>
      </c>
      <c r="AP358" s="13">
        <f t="shared" si="957"/>
        <v>0</v>
      </c>
      <c r="AQ358" s="13">
        <f t="shared" si="957"/>
        <v>0</v>
      </c>
      <c r="AR358" s="13">
        <f t="shared" si="957"/>
        <v>0</v>
      </c>
      <c r="AS358" s="13">
        <f t="shared" si="957"/>
        <v>0</v>
      </c>
      <c r="AT358" s="13">
        <f t="shared" si="957"/>
        <v>0</v>
      </c>
      <c r="AU358" s="13">
        <f t="shared" si="957"/>
        <v>0</v>
      </c>
      <c r="AV358" s="13">
        <f t="shared" si="957"/>
        <v>0</v>
      </c>
      <c r="AW358" s="13">
        <f t="shared" si="957"/>
        <v>0</v>
      </c>
      <c r="AX358" s="13">
        <f t="shared" si="957"/>
        <v>0</v>
      </c>
      <c r="AY358" s="13">
        <f t="shared" si="957"/>
        <v>0</v>
      </c>
      <c r="AZ358" s="13">
        <f t="shared" si="957"/>
        <v>0</v>
      </c>
      <c r="BA358" s="13">
        <f t="shared" si="957"/>
        <v>0</v>
      </c>
      <c r="BB358" s="13">
        <f t="shared" si="957"/>
        <v>0</v>
      </c>
      <c r="BC358" s="13">
        <f t="shared" si="957"/>
        <v>0</v>
      </c>
      <c r="BD358" s="13">
        <f t="shared" si="901"/>
        <v>0</v>
      </c>
      <c r="BE358" s="13">
        <f t="shared" si="902"/>
        <v>4.1993193768472195E-18</v>
      </c>
      <c r="BF358" s="13">
        <f t="shared" si="903"/>
        <v>200000.00000000009</v>
      </c>
      <c r="BG358" s="4">
        <f t="shared" si="867"/>
        <v>5000000.0000000037</v>
      </c>
      <c r="BH358" s="4">
        <f t="shared" si="919"/>
        <v>1</v>
      </c>
      <c r="BI358" s="4">
        <f t="shared" si="896"/>
        <v>3.9999999999999987</v>
      </c>
      <c r="BJ358" s="4"/>
      <c r="BK358" s="4">
        <f t="shared" si="863"/>
        <v>5000000.0000000037</v>
      </c>
      <c r="BM358">
        <f t="shared" si="864"/>
        <v>347</v>
      </c>
      <c r="BN358" s="11">
        <f t="shared" si="868"/>
        <v>6.9988656280786935E-23</v>
      </c>
      <c r="BO358" s="9">
        <f t="shared" si="869"/>
        <v>1.175618881917634E-39</v>
      </c>
      <c r="BP358" s="9">
        <f t="shared" si="870"/>
        <v>1.4107426583011603E-39</v>
      </c>
      <c r="BQ358" s="9">
        <f t="shared" si="871"/>
        <v>1.7634283228764506E-39</v>
      </c>
      <c r="BR358" s="9">
        <f t="shared" si="872"/>
        <v>2.2042854035955634E-39</v>
      </c>
      <c r="BS358" s="9">
        <f t="shared" si="873"/>
        <v>2.7553567544944547E-39</v>
      </c>
      <c r="BT358" s="9">
        <f t="shared" si="874"/>
        <v>3.4441959431180681E-39</v>
      </c>
      <c r="BU358" s="9">
        <f t="shared" si="875"/>
        <v>4.3052449288975839E-39</v>
      </c>
      <c r="BV358" s="9">
        <f t="shared" si="876"/>
        <v>5.3815561611219818E-39</v>
      </c>
      <c r="BW358" s="9">
        <f t="shared" si="877"/>
        <v>6.7269452014024766E-39</v>
      </c>
      <c r="BX358" s="9">
        <f t="shared" si="878"/>
        <v>8.4086815017530964E-39</v>
      </c>
      <c r="BY358" s="9">
        <f t="shared" si="879"/>
        <v>0</v>
      </c>
      <c r="BZ358" s="9">
        <f t="shared" si="880"/>
        <v>0</v>
      </c>
      <c r="CA358" s="9">
        <f t="shared" si="881"/>
        <v>0</v>
      </c>
      <c r="CB358" s="9">
        <f t="shared" si="882"/>
        <v>0</v>
      </c>
      <c r="CC358" s="9">
        <f t="shared" si="883"/>
        <v>0</v>
      </c>
      <c r="CD358" s="9">
        <f t="shared" si="884"/>
        <v>0</v>
      </c>
      <c r="CE358" s="9">
        <f t="shared" si="885"/>
        <v>0</v>
      </c>
      <c r="CF358" s="9">
        <f t="shared" si="886"/>
        <v>0</v>
      </c>
      <c r="CG358" s="9">
        <f t="shared" si="887"/>
        <v>0</v>
      </c>
      <c r="CH358" s="9">
        <f t="shared" si="888"/>
        <v>0</v>
      </c>
      <c r="CI358" s="9">
        <f t="shared" si="889"/>
        <v>0</v>
      </c>
      <c r="CJ358" s="9">
        <f t="shared" si="890"/>
        <v>6.7189110029555513E-17</v>
      </c>
      <c r="CK358" s="9">
        <f t="shared" si="910"/>
        <v>6.7189110029555513E-17</v>
      </c>
    </row>
    <row r="359" spans="2:89" x14ac:dyDescent="0.2">
      <c r="B359" s="1">
        <f t="shared" si="897"/>
        <v>44208</v>
      </c>
      <c r="C359" s="8">
        <f t="shared" si="891"/>
        <v>49.714285714285715</v>
      </c>
      <c r="D359">
        <f t="shared" si="904"/>
        <v>348</v>
      </c>
      <c r="E359" s="14">
        <f t="shared" si="898"/>
        <v>0.2</v>
      </c>
      <c r="F359" s="3">
        <f t="shared" si="892"/>
        <v>4.0551999668446754</v>
      </c>
      <c r="G359" s="4">
        <f t="shared" si="905"/>
        <v>2.6875644011822205E-16</v>
      </c>
      <c r="I359" s="4">
        <f t="shared" si="906"/>
        <v>6.7189110029555513E-17</v>
      </c>
      <c r="J359" s="4">
        <f t="shared" ref="J359:AC359" si="958">I358*(1-I$8)</f>
        <v>8.0626932035466623E-17</v>
      </c>
      <c r="K359" s="4">
        <f t="shared" si="958"/>
        <v>1.0078366504433326E-16</v>
      </c>
      <c r="L359" s="4">
        <f t="shared" si="958"/>
        <v>1.259795813054166E-16</v>
      </c>
      <c r="M359" s="4">
        <f t="shared" si="958"/>
        <v>1.5747447663177074E-16</v>
      </c>
      <c r="N359" s="4">
        <f t="shared" si="958"/>
        <v>1.9684309578971346E-16</v>
      </c>
      <c r="O359" s="4">
        <f t="shared" si="958"/>
        <v>2.460538697371418E-16</v>
      </c>
      <c r="P359" s="4">
        <f t="shared" si="958"/>
        <v>3.0756733717142718E-16</v>
      </c>
      <c r="Q359" s="4">
        <f t="shared" si="958"/>
        <v>3.8445917146428405E-16</v>
      </c>
      <c r="R359" s="4">
        <f t="shared" si="958"/>
        <v>4.8057396433035502E-16</v>
      </c>
      <c r="S359" s="4">
        <f t="shared" si="958"/>
        <v>6.0071745541294383E-16</v>
      </c>
      <c r="T359" s="4">
        <f t="shared" si="958"/>
        <v>7.5089681926617981E-16</v>
      </c>
      <c r="U359" s="4">
        <f t="shared" si="958"/>
        <v>9.3862102408272464E-16</v>
      </c>
      <c r="V359" s="4">
        <f t="shared" si="958"/>
        <v>1.1732762801034059E-15</v>
      </c>
      <c r="W359" s="4">
        <f t="shared" si="958"/>
        <v>1.4665953501292575E-15</v>
      </c>
      <c r="X359" s="4">
        <f t="shared" si="958"/>
        <v>1.8332441876615723E-15</v>
      </c>
      <c r="Y359" s="4">
        <f t="shared" si="958"/>
        <v>2.2915552345769652E-15</v>
      </c>
      <c r="Z359" s="4">
        <f t="shared" si="958"/>
        <v>2.8644440432212067E-15</v>
      </c>
      <c r="AA359" s="4">
        <f t="shared" si="958"/>
        <v>3.5805550540265086E-15</v>
      </c>
      <c r="AB359" s="4">
        <f t="shared" si="958"/>
        <v>4.4756938175331358E-15</v>
      </c>
      <c r="AC359" s="4">
        <f t="shared" si="958"/>
        <v>5.5946172719164191E-15</v>
      </c>
      <c r="AD359" s="15">
        <f t="shared" si="894"/>
        <v>4800000.0000000037</v>
      </c>
      <c r="AE359" s="4">
        <f t="shared" si="908"/>
        <v>4800000.0000000037</v>
      </c>
      <c r="AF359" s="4"/>
      <c r="AG359">
        <f t="shared" si="833"/>
        <v>348</v>
      </c>
      <c r="AH359" s="4"/>
      <c r="AI359" s="4"/>
      <c r="AJ359" s="13">
        <f t="shared" ref="AJ359:BC359" si="959">I358*AI$8</f>
        <v>3.3594555014777759E-18</v>
      </c>
      <c r="AK359" s="13">
        <f t="shared" si="959"/>
        <v>0</v>
      </c>
      <c r="AL359" s="13">
        <f t="shared" si="959"/>
        <v>0</v>
      </c>
      <c r="AM359" s="13">
        <f t="shared" si="959"/>
        <v>0</v>
      </c>
      <c r="AN359" s="13">
        <f t="shared" si="959"/>
        <v>0</v>
      </c>
      <c r="AO359" s="13">
        <f t="shared" si="959"/>
        <v>0</v>
      </c>
      <c r="AP359" s="13">
        <f t="shared" si="959"/>
        <v>0</v>
      </c>
      <c r="AQ359" s="13">
        <f t="shared" si="959"/>
        <v>0</v>
      </c>
      <c r="AR359" s="13">
        <f t="shared" si="959"/>
        <v>0</v>
      </c>
      <c r="AS359" s="13">
        <f t="shared" si="959"/>
        <v>0</v>
      </c>
      <c r="AT359" s="13">
        <f t="shared" si="959"/>
        <v>0</v>
      </c>
      <c r="AU359" s="13">
        <f t="shared" si="959"/>
        <v>0</v>
      </c>
      <c r="AV359" s="13">
        <f t="shared" si="959"/>
        <v>0</v>
      </c>
      <c r="AW359" s="13">
        <f t="shared" si="959"/>
        <v>0</v>
      </c>
      <c r="AX359" s="13">
        <f t="shared" si="959"/>
        <v>0</v>
      </c>
      <c r="AY359" s="13">
        <f t="shared" si="959"/>
        <v>0</v>
      </c>
      <c r="AZ359" s="13">
        <f t="shared" si="959"/>
        <v>0</v>
      </c>
      <c r="BA359" s="13">
        <f t="shared" si="959"/>
        <v>0</v>
      </c>
      <c r="BB359" s="13">
        <f t="shared" si="959"/>
        <v>0</v>
      </c>
      <c r="BC359" s="13">
        <f t="shared" si="959"/>
        <v>0</v>
      </c>
      <c r="BD359" s="13">
        <f t="shared" si="901"/>
        <v>0</v>
      </c>
      <c r="BE359" s="13">
        <f t="shared" si="902"/>
        <v>3.3594555014777759E-18</v>
      </c>
      <c r="BF359" s="13">
        <f t="shared" si="903"/>
        <v>200000.00000000009</v>
      </c>
      <c r="BG359" s="4">
        <f t="shared" si="867"/>
        <v>5000000.0000000037</v>
      </c>
      <c r="BH359" s="4">
        <f t="shared" si="919"/>
        <v>1</v>
      </c>
      <c r="BI359" s="4">
        <f t="shared" si="896"/>
        <v>3.9999999999999987</v>
      </c>
      <c r="BJ359" s="4"/>
      <c r="BK359" s="4">
        <f t="shared" si="863"/>
        <v>5000000.0000000037</v>
      </c>
      <c r="BM359">
        <f t="shared" si="864"/>
        <v>348</v>
      </c>
      <c r="BN359" s="11">
        <f t="shared" si="868"/>
        <v>5.599092502462955E-23</v>
      </c>
      <c r="BO359" s="9">
        <f t="shared" si="869"/>
        <v>7.5239608442728575E-40</v>
      </c>
      <c r="BP359" s="9">
        <f t="shared" si="870"/>
        <v>9.0287530131274287E-40</v>
      </c>
      <c r="BQ359" s="9">
        <f t="shared" si="871"/>
        <v>1.1285941266409284E-39</v>
      </c>
      <c r="BR359" s="9">
        <f t="shared" si="872"/>
        <v>1.4107426583011606E-39</v>
      </c>
      <c r="BS359" s="9">
        <f t="shared" si="873"/>
        <v>1.7634283228764506E-39</v>
      </c>
      <c r="BT359" s="9">
        <f t="shared" si="874"/>
        <v>2.2042854035955637E-39</v>
      </c>
      <c r="BU359" s="9">
        <f t="shared" si="875"/>
        <v>2.7553567544944547E-39</v>
      </c>
      <c r="BV359" s="9">
        <f t="shared" si="876"/>
        <v>3.4441959431180675E-39</v>
      </c>
      <c r="BW359" s="9">
        <f t="shared" si="877"/>
        <v>4.3052449288975852E-39</v>
      </c>
      <c r="BX359" s="9">
        <f t="shared" si="878"/>
        <v>5.3815561611219811E-39</v>
      </c>
      <c r="BY359" s="9">
        <f t="shared" si="879"/>
        <v>0</v>
      </c>
      <c r="BZ359" s="9">
        <f t="shared" si="880"/>
        <v>0</v>
      </c>
      <c r="CA359" s="9">
        <f t="shared" si="881"/>
        <v>0</v>
      </c>
      <c r="CB359" s="9">
        <f t="shared" si="882"/>
        <v>0</v>
      </c>
      <c r="CC359" s="9">
        <f t="shared" si="883"/>
        <v>0</v>
      </c>
      <c r="CD359" s="9">
        <f t="shared" si="884"/>
        <v>0</v>
      </c>
      <c r="CE359" s="9">
        <f t="shared" si="885"/>
        <v>0</v>
      </c>
      <c r="CF359" s="9">
        <f t="shared" si="886"/>
        <v>0</v>
      </c>
      <c r="CG359" s="9">
        <f t="shared" si="887"/>
        <v>0</v>
      </c>
      <c r="CH359" s="9">
        <f t="shared" si="888"/>
        <v>0</v>
      </c>
      <c r="CI359" s="9">
        <f t="shared" si="889"/>
        <v>0</v>
      </c>
      <c r="CJ359" s="9">
        <f t="shared" si="890"/>
        <v>5.3751288023644415E-17</v>
      </c>
      <c r="CK359" s="9">
        <f t="shared" si="910"/>
        <v>5.3751288023644415E-17</v>
      </c>
    </row>
    <row r="360" spans="2:89" x14ac:dyDescent="0.2">
      <c r="B360" s="1">
        <f t="shared" si="897"/>
        <v>44209</v>
      </c>
      <c r="C360" s="8">
        <f t="shared" si="891"/>
        <v>49.857142857142854</v>
      </c>
      <c r="D360">
        <f t="shared" si="904"/>
        <v>349</v>
      </c>
      <c r="E360" s="14">
        <f t="shared" si="898"/>
        <v>0.2</v>
      </c>
      <c r="F360" s="3">
        <f t="shared" si="892"/>
        <v>4.0551999668446754</v>
      </c>
      <c r="G360" s="4">
        <f t="shared" si="905"/>
        <v>2.1500515209457764E-16</v>
      </c>
      <c r="I360" s="4">
        <f t="shared" si="906"/>
        <v>5.3751288023644415E-17</v>
      </c>
      <c r="J360" s="4">
        <f t="shared" ref="J360:AC360" si="960">I359*(1-I$8)</f>
        <v>6.4501545628373286E-17</v>
      </c>
      <c r="K360" s="4">
        <f t="shared" si="960"/>
        <v>8.0626932035466623E-17</v>
      </c>
      <c r="L360" s="4">
        <f t="shared" si="960"/>
        <v>1.0078366504433326E-16</v>
      </c>
      <c r="M360" s="4">
        <f t="shared" si="960"/>
        <v>1.259795813054166E-16</v>
      </c>
      <c r="N360" s="4">
        <f t="shared" si="960"/>
        <v>1.5747447663177074E-16</v>
      </c>
      <c r="O360" s="4">
        <f t="shared" si="960"/>
        <v>1.9684309578971346E-16</v>
      </c>
      <c r="P360" s="4">
        <f t="shared" si="960"/>
        <v>2.460538697371418E-16</v>
      </c>
      <c r="Q360" s="4">
        <f t="shared" si="960"/>
        <v>3.0756733717142718E-16</v>
      </c>
      <c r="R360" s="4">
        <f t="shared" si="960"/>
        <v>3.8445917146428405E-16</v>
      </c>
      <c r="S360" s="4">
        <f t="shared" si="960"/>
        <v>4.8057396433035502E-16</v>
      </c>
      <c r="T360" s="4">
        <f t="shared" si="960"/>
        <v>6.0071745541294383E-16</v>
      </c>
      <c r="U360" s="4">
        <f t="shared" si="960"/>
        <v>7.5089681926617981E-16</v>
      </c>
      <c r="V360" s="4">
        <f t="shared" si="960"/>
        <v>9.3862102408272464E-16</v>
      </c>
      <c r="W360" s="4">
        <f t="shared" si="960"/>
        <v>1.1732762801034059E-15</v>
      </c>
      <c r="X360" s="4">
        <f t="shared" si="960"/>
        <v>1.4665953501292575E-15</v>
      </c>
      <c r="Y360" s="4">
        <f t="shared" si="960"/>
        <v>1.8332441876615723E-15</v>
      </c>
      <c r="Z360" s="4">
        <f t="shared" si="960"/>
        <v>2.2915552345769652E-15</v>
      </c>
      <c r="AA360" s="4">
        <f t="shared" si="960"/>
        <v>2.8644440432212067E-15</v>
      </c>
      <c r="AB360" s="4">
        <f t="shared" si="960"/>
        <v>3.5805550540265086E-15</v>
      </c>
      <c r="AC360" s="4">
        <f t="shared" si="960"/>
        <v>4.4756938175331358E-15</v>
      </c>
      <c r="AD360" s="15">
        <f t="shared" si="894"/>
        <v>4800000.0000000037</v>
      </c>
      <c r="AE360" s="4">
        <f t="shared" si="908"/>
        <v>4800000.0000000037</v>
      </c>
      <c r="AF360" s="4"/>
      <c r="AG360">
        <f t="shared" si="833"/>
        <v>349</v>
      </c>
      <c r="AH360" s="4"/>
      <c r="AI360" s="4"/>
      <c r="AJ360" s="13">
        <f t="shared" ref="AJ360:BC360" si="961">I359*AI$8</f>
        <v>2.6875644011822208E-18</v>
      </c>
      <c r="AK360" s="13">
        <f t="shared" si="961"/>
        <v>0</v>
      </c>
      <c r="AL360" s="13">
        <f t="shared" si="961"/>
        <v>0</v>
      </c>
      <c r="AM360" s="13">
        <f t="shared" si="961"/>
        <v>0</v>
      </c>
      <c r="AN360" s="13">
        <f t="shared" si="961"/>
        <v>0</v>
      </c>
      <c r="AO360" s="13">
        <f t="shared" si="961"/>
        <v>0</v>
      </c>
      <c r="AP360" s="13">
        <f t="shared" si="961"/>
        <v>0</v>
      </c>
      <c r="AQ360" s="13">
        <f t="shared" si="961"/>
        <v>0</v>
      </c>
      <c r="AR360" s="13">
        <f t="shared" si="961"/>
        <v>0</v>
      </c>
      <c r="AS360" s="13">
        <f t="shared" si="961"/>
        <v>0</v>
      </c>
      <c r="AT360" s="13">
        <f t="shared" si="961"/>
        <v>0</v>
      </c>
      <c r="AU360" s="13">
        <f t="shared" si="961"/>
        <v>0</v>
      </c>
      <c r="AV360" s="13">
        <f t="shared" si="961"/>
        <v>0</v>
      </c>
      <c r="AW360" s="13">
        <f t="shared" si="961"/>
        <v>0</v>
      </c>
      <c r="AX360" s="13">
        <f t="shared" si="961"/>
        <v>0</v>
      </c>
      <c r="AY360" s="13">
        <f t="shared" si="961"/>
        <v>0</v>
      </c>
      <c r="AZ360" s="13">
        <f t="shared" si="961"/>
        <v>0</v>
      </c>
      <c r="BA360" s="13">
        <f t="shared" si="961"/>
        <v>0</v>
      </c>
      <c r="BB360" s="13">
        <f t="shared" si="961"/>
        <v>0</v>
      </c>
      <c r="BC360" s="13">
        <f t="shared" si="961"/>
        <v>0</v>
      </c>
      <c r="BD360" s="13">
        <f t="shared" si="901"/>
        <v>0</v>
      </c>
      <c r="BE360" s="13">
        <f t="shared" si="902"/>
        <v>2.6875644011822208E-18</v>
      </c>
      <c r="BF360" s="13">
        <f t="shared" si="903"/>
        <v>200000.00000000009</v>
      </c>
      <c r="BG360" s="4">
        <f t="shared" si="867"/>
        <v>5000000.0000000037</v>
      </c>
      <c r="BH360" s="4">
        <f t="shared" si="919"/>
        <v>1</v>
      </c>
      <c r="BI360" s="4">
        <f t="shared" si="896"/>
        <v>3.9999999999999987</v>
      </c>
      <c r="BJ360" s="4"/>
      <c r="BK360" s="4">
        <f t="shared" si="863"/>
        <v>5000000.0000000037</v>
      </c>
      <c r="BM360">
        <f t="shared" si="864"/>
        <v>349</v>
      </c>
      <c r="BN360" s="11">
        <f t="shared" si="868"/>
        <v>4.4792740019703639E-23</v>
      </c>
      <c r="BO360" s="9">
        <f t="shared" si="869"/>
        <v>4.8153349403346282E-40</v>
      </c>
      <c r="BP360" s="9">
        <f t="shared" si="870"/>
        <v>5.7784019284015534E-40</v>
      </c>
      <c r="BQ360" s="9">
        <f t="shared" si="871"/>
        <v>7.2230024105019419E-40</v>
      </c>
      <c r="BR360" s="9">
        <f t="shared" si="872"/>
        <v>9.028753013127427E-40</v>
      </c>
      <c r="BS360" s="9">
        <f t="shared" si="873"/>
        <v>1.1285941266409285E-39</v>
      </c>
      <c r="BT360" s="9">
        <f t="shared" si="874"/>
        <v>1.4107426583011606E-39</v>
      </c>
      <c r="BU360" s="9">
        <f t="shared" si="875"/>
        <v>1.763428322876451E-39</v>
      </c>
      <c r="BV360" s="9">
        <f t="shared" si="876"/>
        <v>2.2042854035955637E-39</v>
      </c>
      <c r="BW360" s="9">
        <f t="shared" si="877"/>
        <v>2.7553567544944537E-39</v>
      </c>
      <c r="BX360" s="9">
        <f t="shared" si="878"/>
        <v>3.4441959431180681E-39</v>
      </c>
      <c r="BY360" s="9">
        <f t="shared" si="879"/>
        <v>0</v>
      </c>
      <c r="BZ360" s="9">
        <f t="shared" si="880"/>
        <v>0</v>
      </c>
      <c r="CA360" s="9">
        <f t="shared" si="881"/>
        <v>0</v>
      </c>
      <c r="CB360" s="9">
        <f t="shared" si="882"/>
        <v>0</v>
      </c>
      <c r="CC360" s="9">
        <f t="shared" si="883"/>
        <v>0</v>
      </c>
      <c r="CD360" s="9">
        <f t="shared" si="884"/>
        <v>0</v>
      </c>
      <c r="CE360" s="9">
        <f t="shared" si="885"/>
        <v>0</v>
      </c>
      <c r="CF360" s="9">
        <f t="shared" si="886"/>
        <v>0</v>
      </c>
      <c r="CG360" s="9">
        <f t="shared" si="887"/>
        <v>0</v>
      </c>
      <c r="CH360" s="9">
        <f t="shared" si="888"/>
        <v>0</v>
      </c>
      <c r="CI360" s="9">
        <f t="shared" si="889"/>
        <v>0</v>
      </c>
      <c r="CJ360" s="9">
        <f t="shared" si="890"/>
        <v>4.3001030418915532E-17</v>
      </c>
      <c r="CK360" s="9">
        <f t="shared" si="910"/>
        <v>4.3001030418915532E-17</v>
      </c>
    </row>
    <row r="361" spans="2:89" x14ac:dyDescent="0.2">
      <c r="B361" s="1">
        <f t="shared" si="897"/>
        <v>44210</v>
      </c>
      <c r="C361" s="8">
        <f t="shared" si="891"/>
        <v>50</v>
      </c>
      <c r="D361">
        <f t="shared" si="904"/>
        <v>350</v>
      </c>
      <c r="E361" s="14">
        <f t="shared" si="898"/>
        <v>0.2</v>
      </c>
      <c r="F361" s="3">
        <f t="shared" si="892"/>
        <v>4.0551999668446754</v>
      </c>
      <c r="G361" s="4">
        <f t="shared" si="905"/>
        <v>1.720041216756621E-16</v>
      </c>
      <c r="I361" s="4">
        <f t="shared" si="906"/>
        <v>4.3001030418915532E-17</v>
      </c>
      <c r="J361" s="4">
        <f t="shared" ref="J361:AC361" si="962">I360*(1-I$8)</f>
        <v>5.1601236502698638E-17</v>
      </c>
      <c r="K361" s="4">
        <f t="shared" si="962"/>
        <v>6.4501545628373286E-17</v>
      </c>
      <c r="L361" s="4">
        <f t="shared" si="962"/>
        <v>8.0626932035466623E-17</v>
      </c>
      <c r="M361" s="4">
        <f t="shared" si="962"/>
        <v>1.0078366504433326E-16</v>
      </c>
      <c r="N361" s="4">
        <f t="shared" si="962"/>
        <v>1.259795813054166E-16</v>
      </c>
      <c r="O361" s="4">
        <f t="shared" si="962"/>
        <v>1.5747447663177074E-16</v>
      </c>
      <c r="P361" s="4">
        <f t="shared" si="962"/>
        <v>1.9684309578971346E-16</v>
      </c>
      <c r="Q361" s="4">
        <f t="shared" si="962"/>
        <v>2.460538697371418E-16</v>
      </c>
      <c r="R361" s="4">
        <f t="shared" si="962"/>
        <v>3.0756733717142718E-16</v>
      </c>
      <c r="S361" s="4">
        <f t="shared" si="962"/>
        <v>3.8445917146428405E-16</v>
      </c>
      <c r="T361" s="4">
        <f t="shared" si="962"/>
        <v>4.8057396433035502E-16</v>
      </c>
      <c r="U361" s="4">
        <f t="shared" si="962"/>
        <v>6.0071745541294383E-16</v>
      </c>
      <c r="V361" s="4">
        <f t="shared" si="962"/>
        <v>7.5089681926617981E-16</v>
      </c>
      <c r="W361" s="4">
        <f t="shared" si="962"/>
        <v>9.3862102408272464E-16</v>
      </c>
      <c r="X361" s="4">
        <f t="shared" si="962"/>
        <v>1.1732762801034059E-15</v>
      </c>
      <c r="Y361" s="4">
        <f t="shared" si="962"/>
        <v>1.4665953501292575E-15</v>
      </c>
      <c r="Z361" s="4">
        <f t="shared" si="962"/>
        <v>1.8332441876615723E-15</v>
      </c>
      <c r="AA361" s="4">
        <f t="shared" si="962"/>
        <v>2.2915552345769652E-15</v>
      </c>
      <c r="AB361" s="4">
        <f t="shared" si="962"/>
        <v>2.8644440432212067E-15</v>
      </c>
      <c r="AC361" s="4">
        <f t="shared" si="962"/>
        <v>3.5805550540265086E-15</v>
      </c>
      <c r="AD361" s="15">
        <f t="shared" si="894"/>
        <v>4800000.0000000037</v>
      </c>
      <c r="AE361" s="4">
        <f t="shared" si="908"/>
        <v>4800000.0000000037</v>
      </c>
      <c r="AF361" s="4"/>
      <c r="AG361">
        <f t="shared" si="833"/>
        <v>350</v>
      </c>
      <c r="AH361" s="4"/>
      <c r="AI361" s="4"/>
      <c r="AJ361" s="13">
        <f t="shared" ref="AJ361:BC361" si="963">I360*AI$8</f>
        <v>2.1500515209457766E-18</v>
      </c>
      <c r="AK361" s="13">
        <f t="shared" si="963"/>
        <v>0</v>
      </c>
      <c r="AL361" s="13">
        <f t="shared" si="963"/>
        <v>0</v>
      </c>
      <c r="AM361" s="13">
        <f t="shared" si="963"/>
        <v>0</v>
      </c>
      <c r="AN361" s="13">
        <f t="shared" si="963"/>
        <v>0</v>
      </c>
      <c r="AO361" s="13">
        <f t="shared" si="963"/>
        <v>0</v>
      </c>
      <c r="AP361" s="13">
        <f t="shared" si="963"/>
        <v>0</v>
      </c>
      <c r="AQ361" s="13">
        <f t="shared" si="963"/>
        <v>0</v>
      </c>
      <c r="AR361" s="13">
        <f t="shared" si="963"/>
        <v>0</v>
      </c>
      <c r="AS361" s="13">
        <f t="shared" si="963"/>
        <v>0</v>
      </c>
      <c r="AT361" s="13">
        <f t="shared" si="963"/>
        <v>0</v>
      </c>
      <c r="AU361" s="13">
        <f t="shared" si="963"/>
        <v>0</v>
      </c>
      <c r="AV361" s="13">
        <f t="shared" si="963"/>
        <v>0</v>
      </c>
      <c r="AW361" s="13">
        <f t="shared" si="963"/>
        <v>0</v>
      </c>
      <c r="AX361" s="13">
        <f t="shared" si="963"/>
        <v>0</v>
      </c>
      <c r="AY361" s="13">
        <f t="shared" si="963"/>
        <v>0</v>
      </c>
      <c r="AZ361" s="13">
        <f t="shared" si="963"/>
        <v>0</v>
      </c>
      <c r="BA361" s="13">
        <f t="shared" si="963"/>
        <v>0</v>
      </c>
      <c r="BB361" s="13">
        <f t="shared" si="963"/>
        <v>0</v>
      </c>
      <c r="BC361" s="13">
        <f t="shared" si="963"/>
        <v>0</v>
      </c>
      <c r="BD361" s="13">
        <f t="shared" si="901"/>
        <v>0</v>
      </c>
      <c r="BE361" s="13">
        <f t="shared" si="902"/>
        <v>2.1500515209457766E-18</v>
      </c>
      <c r="BF361" s="13">
        <f t="shared" si="903"/>
        <v>200000.00000000009</v>
      </c>
      <c r="BG361" s="4">
        <f t="shared" si="867"/>
        <v>5000000.0000000037</v>
      </c>
      <c r="BH361" s="4">
        <f t="shared" si="919"/>
        <v>1</v>
      </c>
      <c r="BI361" s="4">
        <f t="shared" si="896"/>
        <v>3.9999999999999987</v>
      </c>
      <c r="BJ361" s="4"/>
      <c r="BK361" s="4">
        <f t="shared" si="863"/>
        <v>5000000.0000000037</v>
      </c>
      <c r="BM361">
        <f t="shared" si="864"/>
        <v>350</v>
      </c>
      <c r="BN361" s="11">
        <f t="shared" si="868"/>
        <v>3.583419201576291E-23</v>
      </c>
      <c r="BO361" s="9">
        <f t="shared" si="869"/>
        <v>3.0818143618141619E-40</v>
      </c>
      <c r="BP361" s="9">
        <f t="shared" si="870"/>
        <v>3.6981772341769944E-40</v>
      </c>
      <c r="BQ361" s="9">
        <f t="shared" si="871"/>
        <v>4.6227215427212422E-40</v>
      </c>
      <c r="BR361" s="9">
        <f t="shared" si="872"/>
        <v>5.7784019284015534E-40</v>
      </c>
      <c r="BS361" s="9">
        <f t="shared" si="873"/>
        <v>7.2230024105019411E-40</v>
      </c>
      <c r="BT361" s="9">
        <f t="shared" si="874"/>
        <v>9.0287530131274287E-40</v>
      </c>
      <c r="BU361" s="9">
        <f t="shared" si="875"/>
        <v>1.1285941266409284E-39</v>
      </c>
      <c r="BV361" s="9">
        <f t="shared" si="876"/>
        <v>1.4107426583011608E-39</v>
      </c>
      <c r="BW361" s="9">
        <f t="shared" si="877"/>
        <v>1.763428322876451E-39</v>
      </c>
      <c r="BX361" s="9">
        <f t="shared" si="878"/>
        <v>2.204285403595563E-39</v>
      </c>
      <c r="BY361" s="9">
        <f t="shared" si="879"/>
        <v>0</v>
      </c>
      <c r="BZ361" s="9">
        <f t="shared" si="880"/>
        <v>0</v>
      </c>
      <c r="CA361" s="9">
        <f t="shared" si="881"/>
        <v>0</v>
      </c>
      <c r="CB361" s="9">
        <f t="shared" si="882"/>
        <v>0</v>
      </c>
      <c r="CC361" s="9">
        <f t="shared" si="883"/>
        <v>0</v>
      </c>
      <c r="CD361" s="9">
        <f t="shared" si="884"/>
        <v>0</v>
      </c>
      <c r="CE361" s="9">
        <f t="shared" si="885"/>
        <v>0</v>
      </c>
      <c r="CF361" s="9">
        <f t="shared" si="886"/>
        <v>0</v>
      </c>
      <c r="CG361" s="9">
        <f t="shared" si="887"/>
        <v>0</v>
      </c>
      <c r="CH361" s="9">
        <f t="shared" si="888"/>
        <v>0</v>
      </c>
      <c r="CI361" s="9">
        <f t="shared" si="889"/>
        <v>0</v>
      </c>
      <c r="CJ361" s="9">
        <f t="shared" si="890"/>
        <v>3.4400824335132426E-17</v>
      </c>
      <c r="CK361" s="9">
        <f t="shared" si="910"/>
        <v>3.4400824335132426E-17</v>
      </c>
    </row>
    <row r="362" spans="2:89" x14ac:dyDescent="0.2">
      <c r="B362" s="1">
        <f t="shared" si="897"/>
        <v>44211</v>
      </c>
      <c r="C362" s="8">
        <f t="shared" si="891"/>
        <v>50.142857142857146</v>
      </c>
      <c r="D362">
        <f t="shared" si="904"/>
        <v>351</v>
      </c>
      <c r="E362" s="14">
        <f t="shared" si="898"/>
        <v>0.2</v>
      </c>
      <c r="F362" s="3">
        <f t="shared" si="892"/>
        <v>4.0551999668446754</v>
      </c>
      <c r="G362" s="4">
        <f t="shared" si="905"/>
        <v>1.3760329734052968E-16</v>
      </c>
      <c r="I362" s="4">
        <f t="shared" si="906"/>
        <v>3.4400824335132426E-17</v>
      </c>
      <c r="J362" s="4">
        <f t="shared" ref="J362:AC362" si="964">I361*(1-I$8)</f>
        <v>4.1280989202158908E-17</v>
      </c>
      <c r="K362" s="4">
        <f t="shared" si="964"/>
        <v>5.1601236502698638E-17</v>
      </c>
      <c r="L362" s="4">
        <f t="shared" si="964"/>
        <v>6.4501545628373286E-17</v>
      </c>
      <c r="M362" s="4">
        <f t="shared" si="964"/>
        <v>8.0626932035466623E-17</v>
      </c>
      <c r="N362" s="4">
        <f t="shared" si="964"/>
        <v>1.0078366504433326E-16</v>
      </c>
      <c r="O362" s="4">
        <f t="shared" si="964"/>
        <v>1.259795813054166E-16</v>
      </c>
      <c r="P362" s="4">
        <f t="shared" si="964"/>
        <v>1.5747447663177074E-16</v>
      </c>
      <c r="Q362" s="4">
        <f t="shared" si="964"/>
        <v>1.9684309578971346E-16</v>
      </c>
      <c r="R362" s="4">
        <f t="shared" si="964"/>
        <v>2.460538697371418E-16</v>
      </c>
      <c r="S362" s="4">
        <f t="shared" si="964"/>
        <v>3.0756733717142718E-16</v>
      </c>
      <c r="T362" s="4">
        <f t="shared" si="964"/>
        <v>3.8445917146428405E-16</v>
      </c>
      <c r="U362" s="4">
        <f t="shared" si="964"/>
        <v>4.8057396433035502E-16</v>
      </c>
      <c r="V362" s="4">
        <f t="shared" si="964"/>
        <v>6.0071745541294383E-16</v>
      </c>
      <c r="W362" s="4">
        <f t="shared" si="964"/>
        <v>7.5089681926617981E-16</v>
      </c>
      <c r="X362" s="4">
        <f t="shared" si="964"/>
        <v>9.3862102408272464E-16</v>
      </c>
      <c r="Y362" s="4">
        <f t="shared" si="964"/>
        <v>1.1732762801034059E-15</v>
      </c>
      <c r="Z362" s="4">
        <f t="shared" si="964"/>
        <v>1.4665953501292575E-15</v>
      </c>
      <c r="AA362" s="4">
        <f t="shared" si="964"/>
        <v>1.8332441876615723E-15</v>
      </c>
      <c r="AB362" s="4">
        <f t="shared" si="964"/>
        <v>2.2915552345769652E-15</v>
      </c>
      <c r="AC362" s="4">
        <f t="shared" si="964"/>
        <v>2.8644440432212067E-15</v>
      </c>
      <c r="AD362" s="15">
        <f t="shared" si="894"/>
        <v>4800000.0000000037</v>
      </c>
      <c r="AE362" s="4">
        <f t="shared" si="908"/>
        <v>4800000.0000000037</v>
      </c>
      <c r="AF362" s="4"/>
      <c r="AG362">
        <f t="shared" si="833"/>
        <v>351</v>
      </c>
      <c r="AH362" s="4"/>
      <c r="AI362" s="4"/>
      <c r="AJ362" s="13">
        <f t="shared" ref="AJ362:BC362" si="965">I361*AI$8</f>
        <v>1.7200412167566212E-18</v>
      </c>
      <c r="AK362" s="13">
        <f t="shared" si="965"/>
        <v>0</v>
      </c>
      <c r="AL362" s="13">
        <f t="shared" si="965"/>
        <v>0</v>
      </c>
      <c r="AM362" s="13">
        <f t="shared" si="965"/>
        <v>0</v>
      </c>
      <c r="AN362" s="13">
        <f t="shared" si="965"/>
        <v>0</v>
      </c>
      <c r="AO362" s="13">
        <f t="shared" si="965"/>
        <v>0</v>
      </c>
      <c r="AP362" s="13">
        <f t="shared" si="965"/>
        <v>0</v>
      </c>
      <c r="AQ362" s="13">
        <f t="shared" si="965"/>
        <v>0</v>
      </c>
      <c r="AR362" s="13">
        <f t="shared" si="965"/>
        <v>0</v>
      </c>
      <c r="AS362" s="13">
        <f t="shared" si="965"/>
        <v>0</v>
      </c>
      <c r="AT362" s="13">
        <f t="shared" si="965"/>
        <v>0</v>
      </c>
      <c r="AU362" s="13">
        <f t="shared" si="965"/>
        <v>0</v>
      </c>
      <c r="AV362" s="13">
        <f t="shared" si="965"/>
        <v>0</v>
      </c>
      <c r="AW362" s="13">
        <f t="shared" si="965"/>
        <v>0</v>
      </c>
      <c r="AX362" s="13">
        <f t="shared" si="965"/>
        <v>0</v>
      </c>
      <c r="AY362" s="13">
        <f t="shared" si="965"/>
        <v>0</v>
      </c>
      <c r="AZ362" s="13">
        <f t="shared" si="965"/>
        <v>0</v>
      </c>
      <c r="BA362" s="13">
        <f t="shared" si="965"/>
        <v>0</v>
      </c>
      <c r="BB362" s="13">
        <f t="shared" si="965"/>
        <v>0</v>
      </c>
      <c r="BC362" s="13">
        <f t="shared" si="965"/>
        <v>0</v>
      </c>
      <c r="BD362" s="13">
        <f t="shared" si="901"/>
        <v>0</v>
      </c>
      <c r="BE362" s="13">
        <f t="shared" si="902"/>
        <v>1.7200412167566212E-18</v>
      </c>
      <c r="BF362" s="13">
        <f t="shared" si="903"/>
        <v>200000.00000000009</v>
      </c>
      <c r="BG362" s="4">
        <f t="shared" si="867"/>
        <v>5000000.0000000037</v>
      </c>
      <c r="BH362" s="4">
        <f t="shared" si="919"/>
        <v>1</v>
      </c>
      <c r="BI362" s="4">
        <f t="shared" si="896"/>
        <v>3.9999999999999987</v>
      </c>
      <c r="BJ362" s="4"/>
      <c r="BK362" s="4">
        <f t="shared" si="863"/>
        <v>5000000.0000000037</v>
      </c>
      <c r="BM362">
        <f t="shared" si="864"/>
        <v>351</v>
      </c>
      <c r="BN362" s="11">
        <f t="shared" si="868"/>
        <v>2.8667353612610327E-23</v>
      </c>
      <c r="BO362" s="9">
        <f t="shared" si="869"/>
        <v>1.9723611915610636E-40</v>
      </c>
      <c r="BP362" s="9">
        <f t="shared" si="870"/>
        <v>2.3668334298732761E-40</v>
      </c>
      <c r="BQ362" s="9">
        <f t="shared" si="871"/>
        <v>2.9585417873415955E-40</v>
      </c>
      <c r="BR362" s="9">
        <f t="shared" si="872"/>
        <v>3.6981772341769936E-40</v>
      </c>
      <c r="BS362" s="9">
        <f t="shared" si="873"/>
        <v>4.622721542721243E-40</v>
      </c>
      <c r="BT362" s="9">
        <f t="shared" si="874"/>
        <v>5.7784019284015526E-40</v>
      </c>
      <c r="BU362" s="9">
        <f t="shared" si="875"/>
        <v>7.2230024105019419E-40</v>
      </c>
      <c r="BV362" s="9">
        <f t="shared" si="876"/>
        <v>9.028753013127427E-40</v>
      </c>
      <c r="BW362" s="9">
        <f t="shared" si="877"/>
        <v>1.1285941266409285E-39</v>
      </c>
      <c r="BX362" s="9">
        <f t="shared" si="878"/>
        <v>1.4107426583011606E-39</v>
      </c>
      <c r="BY362" s="9">
        <f t="shared" si="879"/>
        <v>0</v>
      </c>
      <c r="BZ362" s="9">
        <f t="shared" si="880"/>
        <v>0</v>
      </c>
      <c r="CA362" s="9">
        <f t="shared" si="881"/>
        <v>0</v>
      </c>
      <c r="CB362" s="9">
        <f t="shared" si="882"/>
        <v>0</v>
      </c>
      <c r="CC362" s="9">
        <f t="shared" si="883"/>
        <v>0</v>
      </c>
      <c r="CD362" s="9">
        <f t="shared" si="884"/>
        <v>0</v>
      </c>
      <c r="CE362" s="9">
        <f t="shared" si="885"/>
        <v>0</v>
      </c>
      <c r="CF362" s="9">
        <f t="shared" si="886"/>
        <v>0</v>
      </c>
      <c r="CG362" s="9">
        <f t="shared" si="887"/>
        <v>0</v>
      </c>
      <c r="CH362" s="9">
        <f t="shared" si="888"/>
        <v>0</v>
      </c>
      <c r="CI362" s="9">
        <f t="shared" si="889"/>
        <v>0</v>
      </c>
      <c r="CJ362" s="9">
        <f t="shared" si="890"/>
        <v>2.7520659468105937E-17</v>
      </c>
      <c r="CK362" s="9">
        <f t="shared" si="910"/>
        <v>2.7520659468105937E-17</v>
      </c>
    </row>
    <row r="363" spans="2:89" x14ac:dyDescent="0.2">
      <c r="B363" s="1">
        <f t="shared" si="897"/>
        <v>44212</v>
      </c>
      <c r="C363" s="8">
        <f t="shared" si="891"/>
        <v>50.285714285714285</v>
      </c>
      <c r="D363">
        <f t="shared" si="904"/>
        <v>352</v>
      </c>
      <c r="E363" s="14">
        <f t="shared" si="898"/>
        <v>0.2</v>
      </c>
      <c r="F363" s="3">
        <f t="shared" si="892"/>
        <v>4.0551999668446754</v>
      </c>
      <c r="G363" s="4">
        <f t="shared" si="905"/>
        <v>1.1008263787242375E-16</v>
      </c>
      <c r="I363" s="4">
        <f t="shared" si="906"/>
        <v>2.7520659468105937E-17</v>
      </c>
      <c r="J363" s="4">
        <f t="shared" ref="J363:AC363" si="966">I362*(1-I$8)</f>
        <v>3.3024791361727127E-17</v>
      </c>
      <c r="K363" s="4">
        <f t="shared" si="966"/>
        <v>4.1280989202158908E-17</v>
      </c>
      <c r="L363" s="4">
        <f t="shared" si="966"/>
        <v>5.1601236502698638E-17</v>
      </c>
      <c r="M363" s="4">
        <f t="shared" si="966"/>
        <v>6.4501545628373286E-17</v>
      </c>
      <c r="N363" s="4">
        <f t="shared" si="966"/>
        <v>8.0626932035466623E-17</v>
      </c>
      <c r="O363" s="4">
        <f t="shared" si="966"/>
        <v>1.0078366504433326E-16</v>
      </c>
      <c r="P363" s="4">
        <f t="shared" si="966"/>
        <v>1.259795813054166E-16</v>
      </c>
      <c r="Q363" s="4">
        <f t="shared" si="966"/>
        <v>1.5747447663177074E-16</v>
      </c>
      <c r="R363" s="4">
        <f t="shared" si="966"/>
        <v>1.9684309578971346E-16</v>
      </c>
      <c r="S363" s="4">
        <f t="shared" si="966"/>
        <v>2.460538697371418E-16</v>
      </c>
      <c r="T363" s="4">
        <f t="shared" si="966"/>
        <v>3.0756733717142718E-16</v>
      </c>
      <c r="U363" s="4">
        <f t="shared" si="966"/>
        <v>3.8445917146428405E-16</v>
      </c>
      <c r="V363" s="4">
        <f t="shared" si="966"/>
        <v>4.8057396433035502E-16</v>
      </c>
      <c r="W363" s="4">
        <f t="shared" si="966"/>
        <v>6.0071745541294383E-16</v>
      </c>
      <c r="X363" s="4">
        <f t="shared" si="966"/>
        <v>7.5089681926617981E-16</v>
      </c>
      <c r="Y363" s="4">
        <f t="shared" si="966"/>
        <v>9.3862102408272464E-16</v>
      </c>
      <c r="Z363" s="4">
        <f t="shared" si="966"/>
        <v>1.1732762801034059E-15</v>
      </c>
      <c r="AA363" s="4">
        <f t="shared" si="966"/>
        <v>1.4665953501292575E-15</v>
      </c>
      <c r="AB363" s="4">
        <f t="shared" si="966"/>
        <v>1.8332441876615723E-15</v>
      </c>
      <c r="AC363" s="4">
        <f t="shared" si="966"/>
        <v>2.2915552345769652E-15</v>
      </c>
      <c r="AD363" s="15">
        <f t="shared" si="894"/>
        <v>4800000.0000000037</v>
      </c>
      <c r="AE363" s="4">
        <f t="shared" si="908"/>
        <v>4800000.0000000037</v>
      </c>
      <c r="AF363" s="4"/>
      <c r="AG363">
        <f t="shared" si="833"/>
        <v>352</v>
      </c>
      <c r="AH363" s="4"/>
      <c r="AI363" s="4"/>
      <c r="AJ363" s="13">
        <f t="shared" ref="AJ363:BC363" si="967">I362*AI$8</f>
        <v>1.3760329734052971E-18</v>
      </c>
      <c r="AK363" s="13">
        <f t="shared" si="967"/>
        <v>0</v>
      </c>
      <c r="AL363" s="13">
        <f t="shared" si="967"/>
        <v>0</v>
      </c>
      <c r="AM363" s="13">
        <f t="shared" si="967"/>
        <v>0</v>
      </c>
      <c r="AN363" s="13">
        <f t="shared" si="967"/>
        <v>0</v>
      </c>
      <c r="AO363" s="13">
        <f t="shared" si="967"/>
        <v>0</v>
      </c>
      <c r="AP363" s="13">
        <f t="shared" si="967"/>
        <v>0</v>
      </c>
      <c r="AQ363" s="13">
        <f t="shared" si="967"/>
        <v>0</v>
      </c>
      <c r="AR363" s="13">
        <f t="shared" si="967"/>
        <v>0</v>
      </c>
      <c r="AS363" s="13">
        <f t="shared" si="967"/>
        <v>0</v>
      </c>
      <c r="AT363" s="13">
        <f t="shared" si="967"/>
        <v>0</v>
      </c>
      <c r="AU363" s="13">
        <f t="shared" si="967"/>
        <v>0</v>
      </c>
      <c r="AV363" s="13">
        <f t="shared" si="967"/>
        <v>0</v>
      </c>
      <c r="AW363" s="13">
        <f t="shared" si="967"/>
        <v>0</v>
      </c>
      <c r="AX363" s="13">
        <f t="shared" si="967"/>
        <v>0</v>
      </c>
      <c r="AY363" s="13">
        <f t="shared" si="967"/>
        <v>0</v>
      </c>
      <c r="AZ363" s="13">
        <f t="shared" si="967"/>
        <v>0</v>
      </c>
      <c r="BA363" s="13">
        <f t="shared" si="967"/>
        <v>0</v>
      </c>
      <c r="BB363" s="13">
        <f t="shared" si="967"/>
        <v>0</v>
      </c>
      <c r="BC363" s="13">
        <f t="shared" si="967"/>
        <v>0</v>
      </c>
      <c r="BD363" s="13">
        <f t="shared" si="901"/>
        <v>0</v>
      </c>
      <c r="BE363" s="13">
        <f t="shared" si="902"/>
        <v>1.3760329734052971E-18</v>
      </c>
      <c r="BF363" s="13">
        <f t="shared" si="903"/>
        <v>200000.00000000009</v>
      </c>
      <c r="BG363" s="4">
        <f t="shared" si="867"/>
        <v>5000000.0000000037</v>
      </c>
      <c r="BH363" s="4">
        <f t="shared" si="919"/>
        <v>1</v>
      </c>
      <c r="BI363" s="4">
        <f t="shared" si="896"/>
        <v>3.9999999999999987</v>
      </c>
      <c r="BJ363" s="4"/>
      <c r="BK363" s="4">
        <f t="shared" si="863"/>
        <v>5000000.0000000037</v>
      </c>
      <c r="BM363">
        <f t="shared" si="864"/>
        <v>352</v>
      </c>
      <c r="BN363" s="11">
        <f t="shared" si="868"/>
        <v>2.2933882890088263E-23</v>
      </c>
      <c r="BO363" s="9">
        <f t="shared" si="869"/>
        <v>1.2623111625990807E-40</v>
      </c>
      <c r="BP363" s="9">
        <f t="shared" si="870"/>
        <v>1.514773395118897E-40</v>
      </c>
      <c r="BQ363" s="9">
        <f t="shared" si="871"/>
        <v>1.893466743898621E-40</v>
      </c>
      <c r="BR363" s="9">
        <f t="shared" si="872"/>
        <v>2.3668334298732765E-40</v>
      </c>
      <c r="BS363" s="9">
        <f t="shared" si="873"/>
        <v>2.9585417873415951E-40</v>
      </c>
      <c r="BT363" s="9">
        <f t="shared" si="874"/>
        <v>3.6981772341769944E-40</v>
      </c>
      <c r="BU363" s="9">
        <f t="shared" si="875"/>
        <v>4.6227215427212422E-40</v>
      </c>
      <c r="BV363" s="9">
        <f t="shared" si="876"/>
        <v>5.7784019284015542E-40</v>
      </c>
      <c r="BW363" s="9">
        <f t="shared" si="877"/>
        <v>7.2230024105019419E-40</v>
      </c>
      <c r="BX363" s="9">
        <f t="shared" si="878"/>
        <v>9.0287530131274287E-40</v>
      </c>
      <c r="BY363" s="9">
        <f t="shared" si="879"/>
        <v>0</v>
      </c>
      <c r="BZ363" s="9">
        <f t="shared" si="880"/>
        <v>0</v>
      </c>
      <c r="CA363" s="9">
        <f t="shared" si="881"/>
        <v>0</v>
      </c>
      <c r="CB363" s="9">
        <f t="shared" si="882"/>
        <v>0</v>
      </c>
      <c r="CC363" s="9">
        <f t="shared" si="883"/>
        <v>0</v>
      </c>
      <c r="CD363" s="9">
        <f t="shared" si="884"/>
        <v>0</v>
      </c>
      <c r="CE363" s="9">
        <f t="shared" si="885"/>
        <v>0</v>
      </c>
      <c r="CF363" s="9">
        <f t="shared" si="886"/>
        <v>0</v>
      </c>
      <c r="CG363" s="9">
        <f t="shared" si="887"/>
        <v>0</v>
      </c>
      <c r="CH363" s="9">
        <f t="shared" si="888"/>
        <v>0</v>
      </c>
      <c r="CI363" s="9">
        <f t="shared" si="889"/>
        <v>0</v>
      </c>
      <c r="CJ363" s="9">
        <f t="shared" si="890"/>
        <v>2.201652757448475E-17</v>
      </c>
      <c r="CK363" s="9">
        <f t="shared" si="910"/>
        <v>2.201652757448475E-17</v>
      </c>
    </row>
    <row r="364" spans="2:89" x14ac:dyDescent="0.2">
      <c r="B364" s="1">
        <f t="shared" si="897"/>
        <v>44213</v>
      </c>
      <c r="C364" s="8">
        <f t="shared" si="891"/>
        <v>50.428571428571431</v>
      </c>
      <c r="D364">
        <f t="shared" si="904"/>
        <v>353</v>
      </c>
      <c r="E364" s="14">
        <f t="shared" si="898"/>
        <v>0.2</v>
      </c>
      <c r="F364" s="3">
        <f t="shared" si="892"/>
        <v>4.0551999668446754</v>
      </c>
      <c r="G364" s="4">
        <f t="shared" si="905"/>
        <v>8.8066110297939E-17</v>
      </c>
      <c r="I364" s="4">
        <f t="shared" si="906"/>
        <v>2.201652757448475E-17</v>
      </c>
      <c r="J364" s="4">
        <f t="shared" ref="J364:AC364" si="968">I363*(1-I$8)</f>
        <v>2.6419833089381699E-17</v>
      </c>
      <c r="K364" s="4">
        <f t="shared" si="968"/>
        <v>3.3024791361727127E-17</v>
      </c>
      <c r="L364" s="4">
        <f t="shared" si="968"/>
        <v>4.1280989202158908E-17</v>
      </c>
      <c r="M364" s="4">
        <f t="shared" si="968"/>
        <v>5.1601236502698638E-17</v>
      </c>
      <c r="N364" s="4">
        <f t="shared" si="968"/>
        <v>6.4501545628373286E-17</v>
      </c>
      <c r="O364" s="4">
        <f t="shared" si="968"/>
        <v>8.0626932035466623E-17</v>
      </c>
      <c r="P364" s="4">
        <f t="shared" si="968"/>
        <v>1.0078366504433326E-16</v>
      </c>
      <c r="Q364" s="4">
        <f t="shared" si="968"/>
        <v>1.259795813054166E-16</v>
      </c>
      <c r="R364" s="4">
        <f t="shared" si="968"/>
        <v>1.5747447663177074E-16</v>
      </c>
      <c r="S364" s="4">
        <f t="shared" si="968"/>
        <v>1.9684309578971346E-16</v>
      </c>
      <c r="T364" s="4">
        <f t="shared" si="968"/>
        <v>2.460538697371418E-16</v>
      </c>
      <c r="U364" s="4">
        <f t="shared" si="968"/>
        <v>3.0756733717142718E-16</v>
      </c>
      <c r="V364" s="4">
        <f t="shared" si="968"/>
        <v>3.8445917146428405E-16</v>
      </c>
      <c r="W364" s="4">
        <f t="shared" si="968"/>
        <v>4.8057396433035502E-16</v>
      </c>
      <c r="X364" s="4">
        <f t="shared" si="968"/>
        <v>6.0071745541294383E-16</v>
      </c>
      <c r="Y364" s="4">
        <f t="shared" si="968"/>
        <v>7.5089681926617981E-16</v>
      </c>
      <c r="Z364" s="4">
        <f t="shared" si="968"/>
        <v>9.3862102408272464E-16</v>
      </c>
      <c r="AA364" s="4">
        <f t="shared" si="968"/>
        <v>1.1732762801034059E-15</v>
      </c>
      <c r="AB364" s="4">
        <f t="shared" si="968"/>
        <v>1.4665953501292575E-15</v>
      </c>
      <c r="AC364" s="4">
        <f t="shared" si="968"/>
        <v>1.8332441876615723E-15</v>
      </c>
      <c r="AD364" s="15">
        <f t="shared" si="894"/>
        <v>4800000.0000000037</v>
      </c>
      <c r="AE364" s="4">
        <f t="shared" si="908"/>
        <v>4800000.0000000037</v>
      </c>
      <c r="AF364" s="4"/>
      <c r="AG364">
        <f t="shared" si="833"/>
        <v>353</v>
      </c>
      <c r="AH364" s="4"/>
      <c r="AI364" s="4"/>
      <c r="AJ364" s="13">
        <f t="shared" ref="AJ364:BC364" si="969">I363*AI$8</f>
        <v>1.1008263787242375E-18</v>
      </c>
      <c r="AK364" s="13">
        <f t="shared" si="969"/>
        <v>0</v>
      </c>
      <c r="AL364" s="13">
        <f t="shared" si="969"/>
        <v>0</v>
      </c>
      <c r="AM364" s="13">
        <f t="shared" si="969"/>
        <v>0</v>
      </c>
      <c r="AN364" s="13">
        <f t="shared" si="969"/>
        <v>0</v>
      </c>
      <c r="AO364" s="13">
        <f t="shared" si="969"/>
        <v>0</v>
      </c>
      <c r="AP364" s="13">
        <f t="shared" si="969"/>
        <v>0</v>
      </c>
      <c r="AQ364" s="13">
        <f t="shared" si="969"/>
        <v>0</v>
      </c>
      <c r="AR364" s="13">
        <f t="shared" si="969"/>
        <v>0</v>
      </c>
      <c r="AS364" s="13">
        <f t="shared" si="969"/>
        <v>0</v>
      </c>
      <c r="AT364" s="13">
        <f t="shared" si="969"/>
        <v>0</v>
      </c>
      <c r="AU364" s="13">
        <f t="shared" si="969"/>
        <v>0</v>
      </c>
      <c r="AV364" s="13">
        <f t="shared" si="969"/>
        <v>0</v>
      </c>
      <c r="AW364" s="13">
        <f t="shared" si="969"/>
        <v>0</v>
      </c>
      <c r="AX364" s="13">
        <f t="shared" si="969"/>
        <v>0</v>
      </c>
      <c r="AY364" s="13">
        <f t="shared" si="969"/>
        <v>0</v>
      </c>
      <c r="AZ364" s="13">
        <f t="shared" si="969"/>
        <v>0</v>
      </c>
      <c r="BA364" s="13">
        <f t="shared" si="969"/>
        <v>0</v>
      </c>
      <c r="BB364" s="13">
        <f t="shared" si="969"/>
        <v>0</v>
      </c>
      <c r="BC364" s="13">
        <f t="shared" si="969"/>
        <v>0</v>
      </c>
      <c r="BD364" s="13">
        <f t="shared" si="901"/>
        <v>0</v>
      </c>
      <c r="BE364" s="13">
        <f t="shared" si="902"/>
        <v>1.1008263787242375E-18</v>
      </c>
      <c r="BF364" s="13">
        <f t="shared" si="903"/>
        <v>200000.00000000009</v>
      </c>
      <c r="BG364" s="4">
        <f t="shared" si="867"/>
        <v>5000000.0000000037</v>
      </c>
      <c r="BH364" s="4">
        <f t="shared" si="919"/>
        <v>1</v>
      </c>
      <c r="BI364" s="4">
        <f t="shared" si="896"/>
        <v>3.9999999999999987</v>
      </c>
      <c r="BJ364" s="4"/>
      <c r="BK364" s="4">
        <f t="shared" si="863"/>
        <v>5000000.0000000037</v>
      </c>
      <c r="BM364">
        <f t="shared" si="864"/>
        <v>353</v>
      </c>
      <c r="BN364" s="11">
        <f t="shared" si="868"/>
        <v>1.8347106312070612E-23</v>
      </c>
      <c r="BO364" s="9">
        <f t="shared" si="869"/>
        <v>8.0787914406341165E-41</v>
      </c>
      <c r="BP364" s="9">
        <f t="shared" si="870"/>
        <v>9.6945497287609402E-41</v>
      </c>
      <c r="BQ364" s="9">
        <f t="shared" si="871"/>
        <v>1.2118187160951177E-40</v>
      </c>
      <c r="BR364" s="9">
        <f t="shared" si="872"/>
        <v>1.514773395118897E-40</v>
      </c>
      <c r="BS364" s="9">
        <f t="shared" si="873"/>
        <v>1.8934667438986214E-40</v>
      </c>
      <c r="BT364" s="9">
        <f t="shared" si="874"/>
        <v>2.3668334298732765E-40</v>
      </c>
      <c r="BU364" s="9">
        <f t="shared" si="875"/>
        <v>2.9585417873415959E-40</v>
      </c>
      <c r="BV364" s="9">
        <f t="shared" si="876"/>
        <v>3.6981772341769944E-40</v>
      </c>
      <c r="BW364" s="9">
        <f t="shared" si="877"/>
        <v>4.6227215427212439E-40</v>
      </c>
      <c r="BX364" s="9">
        <f t="shared" si="878"/>
        <v>5.7784019284015542E-40</v>
      </c>
      <c r="BY364" s="9">
        <f t="shared" si="879"/>
        <v>0</v>
      </c>
      <c r="BZ364" s="9">
        <f t="shared" si="880"/>
        <v>0</v>
      </c>
      <c r="CA364" s="9">
        <f t="shared" si="881"/>
        <v>0</v>
      </c>
      <c r="CB364" s="9">
        <f t="shared" si="882"/>
        <v>0</v>
      </c>
      <c r="CC364" s="9">
        <f t="shared" si="883"/>
        <v>0</v>
      </c>
      <c r="CD364" s="9">
        <f t="shared" si="884"/>
        <v>0</v>
      </c>
      <c r="CE364" s="9">
        <f t="shared" si="885"/>
        <v>0</v>
      </c>
      <c r="CF364" s="9">
        <f t="shared" si="886"/>
        <v>0</v>
      </c>
      <c r="CG364" s="9">
        <f t="shared" si="887"/>
        <v>0</v>
      </c>
      <c r="CH364" s="9">
        <f t="shared" si="888"/>
        <v>0</v>
      </c>
      <c r="CI364" s="9">
        <f t="shared" si="889"/>
        <v>0</v>
      </c>
      <c r="CJ364" s="9">
        <f t="shared" si="890"/>
        <v>1.7613222059587801E-17</v>
      </c>
      <c r="CK364" s="9">
        <f t="shared" si="910"/>
        <v>1.7613222059587801E-17</v>
      </c>
    </row>
    <row r="365" spans="2:89" x14ac:dyDescent="0.2">
      <c r="B365" s="1">
        <f t="shared" si="897"/>
        <v>44214</v>
      </c>
      <c r="C365" s="8">
        <f t="shared" si="891"/>
        <v>50.571428571428569</v>
      </c>
      <c r="D365">
        <f t="shared" si="904"/>
        <v>354</v>
      </c>
      <c r="E365" s="14">
        <f t="shared" si="898"/>
        <v>0.2</v>
      </c>
      <c r="F365" s="3">
        <f t="shared" si="892"/>
        <v>4.0551999668446754</v>
      </c>
      <c r="G365" s="4">
        <f t="shared" si="905"/>
        <v>7.0452888238351203E-17</v>
      </c>
      <c r="I365" s="4">
        <f t="shared" si="906"/>
        <v>1.7613222059587801E-17</v>
      </c>
      <c r="J365" s="4">
        <f t="shared" ref="J365:AC365" si="970">I364*(1-I$8)</f>
        <v>2.1135866471505358E-17</v>
      </c>
      <c r="K365" s="4">
        <f t="shared" si="970"/>
        <v>2.6419833089381699E-17</v>
      </c>
      <c r="L365" s="4">
        <f t="shared" si="970"/>
        <v>3.3024791361727127E-17</v>
      </c>
      <c r="M365" s="4">
        <f t="shared" si="970"/>
        <v>4.1280989202158908E-17</v>
      </c>
      <c r="N365" s="4">
        <f t="shared" si="970"/>
        <v>5.1601236502698638E-17</v>
      </c>
      <c r="O365" s="4">
        <f t="shared" si="970"/>
        <v>6.4501545628373286E-17</v>
      </c>
      <c r="P365" s="4">
        <f t="shared" si="970"/>
        <v>8.0626932035466623E-17</v>
      </c>
      <c r="Q365" s="4">
        <f t="shared" si="970"/>
        <v>1.0078366504433326E-16</v>
      </c>
      <c r="R365" s="4">
        <f t="shared" si="970"/>
        <v>1.259795813054166E-16</v>
      </c>
      <c r="S365" s="4">
        <f t="shared" si="970"/>
        <v>1.5747447663177074E-16</v>
      </c>
      <c r="T365" s="4">
        <f t="shared" si="970"/>
        <v>1.9684309578971346E-16</v>
      </c>
      <c r="U365" s="4">
        <f t="shared" si="970"/>
        <v>2.460538697371418E-16</v>
      </c>
      <c r="V365" s="4">
        <f t="shared" si="970"/>
        <v>3.0756733717142718E-16</v>
      </c>
      <c r="W365" s="4">
        <f t="shared" si="970"/>
        <v>3.8445917146428405E-16</v>
      </c>
      <c r="X365" s="4">
        <f t="shared" si="970"/>
        <v>4.8057396433035502E-16</v>
      </c>
      <c r="Y365" s="4">
        <f t="shared" si="970"/>
        <v>6.0071745541294383E-16</v>
      </c>
      <c r="Z365" s="4">
        <f t="shared" si="970"/>
        <v>7.5089681926617981E-16</v>
      </c>
      <c r="AA365" s="4">
        <f t="shared" si="970"/>
        <v>9.3862102408272464E-16</v>
      </c>
      <c r="AB365" s="4">
        <f t="shared" si="970"/>
        <v>1.1732762801034059E-15</v>
      </c>
      <c r="AC365" s="4">
        <f t="shared" si="970"/>
        <v>1.4665953501292575E-15</v>
      </c>
      <c r="AD365" s="15">
        <f t="shared" si="894"/>
        <v>4800000.0000000037</v>
      </c>
      <c r="AE365" s="4">
        <f t="shared" si="908"/>
        <v>4800000.0000000037</v>
      </c>
      <c r="AF365" s="4"/>
      <c r="AG365">
        <f t="shared" si="833"/>
        <v>354</v>
      </c>
      <c r="AH365" s="4"/>
      <c r="AI365" s="4"/>
      <c r="AJ365" s="13">
        <f t="shared" ref="AJ365:BC365" si="971">I364*AI$8</f>
        <v>8.8066110297939E-19</v>
      </c>
      <c r="AK365" s="13">
        <f t="shared" si="971"/>
        <v>0</v>
      </c>
      <c r="AL365" s="13">
        <f t="shared" si="971"/>
        <v>0</v>
      </c>
      <c r="AM365" s="13">
        <f t="shared" si="971"/>
        <v>0</v>
      </c>
      <c r="AN365" s="13">
        <f t="shared" si="971"/>
        <v>0</v>
      </c>
      <c r="AO365" s="13">
        <f t="shared" si="971"/>
        <v>0</v>
      </c>
      <c r="AP365" s="13">
        <f t="shared" si="971"/>
        <v>0</v>
      </c>
      <c r="AQ365" s="13">
        <f t="shared" si="971"/>
        <v>0</v>
      </c>
      <c r="AR365" s="13">
        <f t="shared" si="971"/>
        <v>0</v>
      </c>
      <c r="AS365" s="13">
        <f t="shared" si="971"/>
        <v>0</v>
      </c>
      <c r="AT365" s="13">
        <f t="shared" si="971"/>
        <v>0</v>
      </c>
      <c r="AU365" s="13">
        <f t="shared" si="971"/>
        <v>0</v>
      </c>
      <c r="AV365" s="13">
        <f t="shared" si="971"/>
        <v>0</v>
      </c>
      <c r="AW365" s="13">
        <f t="shared" si="971"/>
        <v>0</v>
      </c>
      <c r="AX365" s="13">
        <f t="shared" si="971"/>
        <v>0</v>
      </c>
      <c r="AY365" s="13">
        <f t="shared" si="971"/>
        <v>0</v>
      </c>
      <c r="AZ365" s="13">
        <f t="shared" si="971"/>
        <v>0</v>
      </c>
      <c r="BA365" s="13">
        <f t="shared" si="971"/>
        <v>0</v>
      </c>
      <c r="BB365" s="13">
        <f t="shared" si="971"/>
        <v>0</v>
      </c>
      <c r="BC365" s="13">
        <f t="shared" si="971"/>
        <v>0</v>
      </c>
      <c r="BD365" s="13">
        <f t="shared" si="901"/>
        <v>0</v>
      </c>
      <c r="BE365" s="13">
        <f t="shared" si="902"/>
        <v>8.8066110297939E-19</v>
      </c>
      <c r="BF365" s="13">
        <f t="shared" si="903"/>
        <v>200000.00000000009</v>
      </c>
      <c r="BG365" s="4">
        <f t="shared" si="867"/>
        <v>5000000.0000000037</v>
      </c>
      <c r="BH365" s="4">
        <f t="shared" si="919"/>
        <v>1</v>
      </c>
      <c r="BI365" s="4">
        <f t="shared" si="896"/>
        <v>3.9999999999999987</v>
      </c>
      <c r="BJ365" s="4"/>
      <c r="BK365" s="4">
        <f t="shared" si="863"/>
        <v>5000000.0000000037</v>
      </c>
      <c r="BM365">
        <f t="shared" si="864"/>
        <v>354</v>
      </c>
      <c r="BN365" s="11">
        <f t="shared" si="868"/>
        <v>1.4677685049656488E-23</v>
      </c>
      <c r="BO365" s="9">
        <f t="shared" si="869"/>
        <v>5.170426522005834E-41</v>
      </c>
      <c r="BP365" s="9">
        <f t="shared" si="870"/>
        <v>6.2045118264070014E-41</v>
      </c>
      <c r="BQ365" s="9">
        <f t="shared" si="871"/>
        <v>7.7556397830087515E-41</v>
      </c>
      <c r="BR365" s="9">
        <f t="shared" si="872"/>
        <v>9.6945497287609402E-41</v>
      </c>
      <c r="BS365" s="9">
        <f t="shared" si="873"/>
        <v>1.2118187160951175E-40</v>
      </c>
      <c r="BT365" s="9">
        <f t="shared" si="874"/>
        <v>1.514773395118897E-40</v>
      </c>
      <c r="BU365" s="9">
        <f t="shared" si="875"/>
        <v>1.893466743898621E-40</v>
      </c>
      <c r="BV365" s="9">
        <f t="shared" si="876"/>
        <v>2.3668334298732765E-40</v>
      </c>
      <c r="BW365" s="9">
        <f t="shared" si="877"/>
        <v>2.9585417873415951E-40</v>
      </c>
      <c r="BX365" s="9">
        <f t="shared" si="878"/>
        <v>3.6981772341769944E-40</v>
      </c>
      <c r="BY365" s="9">
        <f t="shared" si="879"/>
        <v>0</v>
      </c>
      <c r="BZ365" s="9">
        <f t="shared" si="880"/>
        <v>0</v>
      </c>
      <c r="CA365" s="9">
        <f t="shared" si="881"/>
        <v>0</v>
      </c>
      <c r="CB365" s="9">
        <f t="shared" si="882"/>
        <v>0</v>
      </c>
      <c r="CC365" s="9">
        <f t="shared" si="883"/>
        <v>0</v>
      </c>
      <c r="CD365" s="9">
        <f t="shared" si="884"/>
        <v>0</v>
      </c>
      <c r="CE365" s="9">
        <f t="shared" si="885"/>
        <v>0</v>
      </c>
      <c r="CF365" s="9">
        <f t="shared" si="886"/>
        <v>0</v>
      </c>
      <c r="CG365" s="9">
        <f t="shared" si="887"/>
        <v>0</v>
      </c>
      <c r="CH365" s="9">
        <f t="shared" si="888"/>
        <v>0</v>
      </c>
      <c r="CI365" s="9">
        <f t="shared" si="889"/>
        <v>0</v>
      </c>
      <c r="CJ365" s="9">
        <f t="shared" si="890"/>
        <v>1.409057764767024E-17</v>
      </c>
      <c r="CK365" s="9">
        <f t="shared" si="910"/>
        <v>1.409057764767024E-17</v>
      </c>
    </row>
    <row r="366" spans="2:89" x14ac:dyDescent="0.2">
      <c r="B366" s="1">
        <f t="shared" si="897"/>
        <v>44215</v>
      </c>
      <c r="C366" s="8">
        <f t="shared" si="891"/>
        <v>50.714285714285715</v>
      </c>
      <c r="D366">
        <f t="shared" si="904"/>
        <v>355</v>
      </c>
      <c r="E366" s="14">
        <f t="shared" si="898"/>
        <v>0.2</v>
      </c>
      <c r="F366" s="3">
        <f t="shared" si="892"/>
        <v>4.0551999668446754</v>
      </c>
      <c r="G366" s="4">
        <f t="shared" si="905"/>
        <v>5.636231059068096E-17</v>
      </c>
      <c r="I366" s="4">
        <f t="shared" si="906"/>
        <v>1.409057764767024E-17</v>
      </c>
      <c r="J366" s="4">
        <f t="shared" ref="J366:AC366" si="972">I365*(1-I$8)</f>
        <v>1.6908693177204289E-17</v>
      </c>
      <c r="K366" s="4">
        <f t="shared" si="972"/>
        <v>2.1135866471505358E-17</v>
      </c>
      <c r="L366" s="4">
        <f t="shared" si="972"/>
        <v>2.6419833089381699E-17</v>
      </c>
      <c r="M366" s="4">
        <f t="shared" si="972"/>
        <v>3.3024791361727127E-17</v>
      </c>
      <c r="N366" s="4">
        <f t="shared" si="972"/>
        <v>4.1280989202158908E-17</v>
      </c>
      <c r="O366" s="4">
        <f t="shared" si="972"/>
        <v>5.1601236502698638E-17</v>
      </c>
      <c r="P366" s="4">
        <f t="shared" si="972"/>
        <v>6.4501545628373286E-17</v>
      </c>
      <c r="Q366" s="4">
        <f t="shared" si="972"/>
        <v>8.0626932035466623E-17</v>
      </c>
      <c r="R366" s="4">
        <f t="shared" si="972"/>
        <v>1.0078366504433326E-16</v>
      </c>
      <c r="S366" s="4">
        <f t="shared" si="972"/>
        <v>1.259795813054166E-16</v>
      </c>
      <c r="T366" s="4">
        <f t="shared" si="972"/>
        <v>1.5747447663177074E-16</v>
      </c>
      <c r="U366" s="4">
        <f t="shared" si="972"/>
        <v>1.9684309578971346E-16</v>
      </c>
      <c r="V366" s="4">
        <f t="shared" si="972"/>
        <v>2.460538697371418E-16</v>
      </c>
      <c r="W366" s="4">
        <f t="shared" si="972"/>
        <v>3.0756733717142718E-16</v>
      </c>
      <c r="X366" s="4">
        <f t="shared" si="972"/>
        <v>3.8445917146428405E-16</v>
      </c>
      <c r="Y366" s="4">
        <f t="shared" si="972"/>
        <v>4.8057396433035502E-16</v>
      </c>
      <c r="Z366" s="4">
        <f t="shared" si="972"/>
        <v>6.0071745541294383E-16</v>
      </c>
      <c r="AA366" s="4">
        <f t="shared" si="972"/>
        <v>7.5089681926617981E-16</v>
      </c>
      <c r="AB366" s="4">
        <f t="shared" si="972"/>
        <v>9.3862102408272464E-16</v>
      </c>
      <c r="AC366" s="4">
        <f t="shared" si="972"/>
        <v>1.1732762801034059E-15</v>
      </c>
      <c r="AD366" s="15">
        <f t="shared" si="894"/>
        <v>4800000.0000000037</v>
      </c>
      <c r="AE366" s="4">
        <f t="shared" si="908"/>
        <v>4800000.0000000037</v>
      </c>
      <c r="AF366" s="4"/>
      <c r="AG366">
        <f t="shared" si="833"/>
        <v>355</v>
      </c>
      <c r="AH366" s="4"/>
      <c r="AI366" s="4"/>
      <c r="AJ366" s="13">
        <f t="shared" ref="AJ366:BC366" si="973">I365*AI$8</f>
        <v>7.0452888238351202E-19</v>
      </c>
      <c r="AK366" s="13">
        <f t="shared" si="973"/>
        <v>0</v>
      </c>
      <c r="AL366" s="13">
        <f t="shared" si="973"/>
        <v>0</v>
      </c>
      <c r="AM366" s="13">
        <f t="shared" si="973"/>
        <v>0</v>
      </c>
      <c r="AN366" s="13">
        <f t="shared" si="973"/>
        <v>0</v>
      </c>
      <c r="AO366" s="13">
        <f t="shared" si="973"/>
        <v>0</v>
      </c>
      <c r="AP366" s="13">
        <f t="shared" si="973"/>
        <v>0</v>
      </c>
      <c r="AQ366" s="13">
        <f t="shared" si="973"/>
        <v>0</v>
      </c>
      <c r="AR366" s="13">
        <f t="shared" si="973"/>
        <v>0</v>
      </c>
      <c r="AS366" s="13">
        <f t="shared" si="973"/>
        <v>0</v>
      </c>
      <c r="AT366" s="13">
        <f t="shared" si="973"/>
        <v>0</v>
      </c>
      <c r="AU366" s="13">
        <f t="shared" si="973"/>
        <v>0</v>
      </c>
      <c r="AV366" s="13">
        <f t="shared" si="973"/>
        <v>0</v>
      </c>
      <c r="AW366" s="13">
        <f t="shared" si="973"/>
        <v>0</v>
      </c>
      <c r="AX366" s="13">
        <f t="shared" si="973"/>
        <v>0</v>
      </c>
      <c r="AY366" s="13">
        <f t="shared" si="973"/>
        <v>0</v>
      </c>
      <c r="AZ366" s="13">
        <f t="shared" si="973"/>
        <v>0</v>
      </c>
      <c r="BA366" s="13">
        <f t="shared" si="973"/>
        <v>0</v>
      </c>
      <c r="BB366" s="13">
        <f t="shared" si="973"/>
        <v>0</v>
      </c>
      <c r="BC366" s="13">
        <f t="shared" si="973"/>
        <v>0</v>
      </c>
      <c r="BD366" s="13">
        <f t="shared" si="901"/>
        <v>0</v>
      </c>
      <c r="BE366" s="13">
        <f t="shared" si="902"/>
        <v>7.0452888238351202E-19</v>
      </c>
      <c r="BF366" s="13">
        <f t="shared" si="903"/>
        <v>200000.00000000009</v>
      </c>
      <c r="BG366" s="4">
        <f t="shared" si="867"/>
        <v>5000000.0000000037</v>
      </c>
      <c r="BH366" s="4">
        <f t="shared" si="919"/>
        <v>1</v>
      </c>
      <c r="BI366" s="4">
        <f t="shared" si="896"/>
        <v>3.9999999999999987</v>
      </c>
      <c r="BJ366" s="4"/>
      <c r="BK366" s="4">
        <f t="shared" si="863"/>
        <v>5000000.0000000037</v>
      </c>
      <c r="BM366">
        <f t="shared" si="864"/>
        <v>355</v>
      </c>
      <c r="BN366" s="11">
        <f t="shared" si="868"/>
        <v>1.174214803972519E-23</v>
      </c>
      <c r="BO366" s="9">
        <f t="shared" si="869"/>
        <v>3.3090729740837337E-41</v>
      </c>
      <c r="BP366" s="9">
        <f t="shared" si="870"/>
        <v>3.9708875689004811E-41</v>
      </c>
      <c r="BQ366" s="9">
        <f t="shared" si="871"/>
        <v>4.9636094611256015E-41</v>
      </c>
      <c r="BR366" s="9">
        <f t="shared" si="872"/>
        <v>6.2045118264070014E-41</v>
      </c>
      <c r="BS366" s="9">
        <f t="shared" si="873"/>
        <v>7.7556397830087515E-41</v>
      </c>
      <c r="BT366" s="9">
        <f t="shared" si="874"/>
        <v>9.6945497287609402E-41</v>
      </c>
      <c r="BU366" s="9">
        <f t="shared" si="875"/>
        <v>1.2118187160951177E-40</v>
      </c>
      <c r="BV366" s="9">
        <f t="shared" si="876"/>
        <v>1.5147733951188968E-40</v>
      </c>
      <c r="BW366" s="9">
        <f t="shared" si="877"/>
        <v>1.893466743898621E-40</v>
      </c>
      <c r="BX366" s="9">
        <f t="shared" si="878"/>
        <v>2.3668334298732761E-40</v>
      </c>
      <c r="BY366" s="9">
        <f t="shared" si="879"/>
        <v>0</v>
      </c>
      <c r="BZ366" s="9">
        <f t="shared" si="880"/>
        <v>0</v>
      </c>
      <c r="CA366" s="9">
        <f t="shared" si="881"/>
        <v>0</v>
      </c>
      <c r="CB366" s="9">
        <f t="shared" si="882"/>
        <v>0</v>
      </c>
      <c r="CC366" s="9">
        <f t="shared" si="883"/>
        <v>0</v>
      </c>
      <c r="CD366" s="9">
        <f t="shared" si="884"/>
        <v>0</v>
      </c>
      <c r="CE366" s="9">
        <f t="shared" si="885"/>
        <v>0</v>
      </c>
      <c r="CF366" s="9">
        <f t="shared" si="886"/>
        <v>0</v>
      </c>
      <c r="CG366" s="9">
        <f t="shared" si="887"/>
        <v>0</v>
      </c>
      <c r="CH366" s="9">
        <f t="shared" si="888"/>
        <v>0</v>
      </c>
      <c r="CI366" s="9">
        <f t="shared" si="889"/>
        <v>0</v>
      </c>
      <c r="CJ366" s="9">
        <f t="shared" si="890"/>
        <v>1.1272462118136192E-17</v>
      </c>
      <c r="CK366" s="9">
        <f t="shared" si="910"/>
        <v>1.1272462118136192E-17</v>
      </c>
    </row>
    <row r="367" spans="2:89" x14ac:dyDescent="0.2">
      <c r="B367" s="1">
        <f t="shared" si="897"/>
        <v>44216</v>
      </c>
      <c r="C367" s="8">
        <f t="shared" si="891"/>
        <v>50.857142857142854</v>
      </c>
      <c r="D367">
        <f t="shared" si="904"/>
        <v>356</v>
      </c>
      <c r="E367" s="14">
        <f t="shared" si="898"/>
        <v>0.2</v>
      </c>
      <c r="F367" s="3">
        <f t="shared" si="892"/>
        <v>4.0551999668446754</v>
      </c>
      <c r="G367" s="4">
        <f t="shared" si="905"/>
        <v>4.5089848472544769E-17</v>
      </c>
      <c r="I367" s="4">
        <f t="shared" si="906"/>
        <v>1.1272462118136192E-17</v>
      </c>
      <c r="J367" s="4">
        <f t="shared" ref="J367:AC367" si="974">I366*(1-I$8)</f>
        <v>1.3526954541763429E-17</v>
      </c>
      <c r="K367" s="4">
        <f t="shared" si="974"/>
        <v>1.6908693177204289E-17</v>
      </c>
      <c r="L367" s="4">
        <f t="shared" si="974"/>
        <v>2.1135866471505358E-17</v>
      </c>
      <c r="M367" s="4">
        <f t="shared" si="974"/>
        <v>2.6419833089381699E-17</v>
      </c>
      <c r="N367" s="4">
        <f t="shared" si="974"/>
        <v>3.3024791361727127E-17</v>
      </c>
      <c r="O367" s="4">
        <f t="shared" si="974"/>
        <v>4.1280989202158908E-17</v>
      </c>
      <c r="P367" s="4">
        <f t="shared" si="974"/>
        <v>5.1601236502698638E-17</v>
      </c>
      <c r="Q367" s="4">
        <f t="shared" si="974"/>
        <v>6.4501545628373286E-17</v>
      </c>
      <c r="R367" s="4">
        <f t="shared" si="974"/>
        <v>8.0626932035466623E-17</v>
      </c>
      <c r="S367" s="4">
        <f t="shared" si="974"/>
        <v>1.0078366504433326E-16</v>
      </c>
      <c r="T367" s="4">
        <f t="shared" si="974"/>
        <v>1.259795813054166E-16</v>
      </c>
      <c r="U367" s="4">
        <f t="shared" si="974"/>
        <v>1.5747447663177074E-16</v>
      </c>
      <c r="V367" s="4">
        <f t="shared" si="974"/>
        <v>1.9684309578971346E-16</v>
      </c>
      <c r="W367" s="4">
        <f t="shared" si="974"/>
        <v>2.460538697371418E-16</v>
      </c>
      <c r="X367" s="4">
        <f t="shared" si="974"/>
        <v>3.0756733717142718E-16</v>
      </c>
      <c r="Y367" s="4">
        <f t="shared" si="974"/>
        <v>3.8445917146428405E-16</v>
      </c>
      <c r="Z367" s="4">
        <f t="shared" si="974"/>
        <v>4.8057396433035502E-16</v>
      </c>
      <c r="AA367" s="4">
        <f t="shared" si="974"/>
        <v>6.0071745541294383E-16</v>
      </c>
      <c r="AB367" s="4">
        <f t="shared" si="974"/>
        <v>7.5089681926617981E-16</v>
      </c>
      <c r="AC367" s="4">
        <f t="shared" si="974"/>
        <v>9.3862102408272464E-16</v>
      </c>
      <c r="AD367" s="15">
        <f t="shared" si="894"/>
        <v>4800000.0000000037</v>
      </c>
      <c r="AE367" s="4">
        <f t="shared" si="908"/>
        <v>4800000.0000000037</v>
      </c>
      <c r="AF367" s="4"/>
      <c r="AG367">
        <f t="shared" si="833"/>
        <v>356</v>
      </c>
      <c r="AH367" s="4"/>
      <c r="AI367" s="4"/>
      <c r="AJ367" s="13">
        <f t="shared" ref="AJ367:BC367" si="975">I366*AI$8</f>
        <v>5.6362310590680961E-19</v>
      </c>
      <c r="AK367" s="13">
        <f t="shared" si="975"/>
        <v>0</v>
      </c>
      <c r="AL367" s="13">
        <f t="shared" si="975"/>
        <v>0</v>
      </c>
      <c r="AM367" s="13">
        <f t="shared" si="975"/>
        <v>0</v>
      </c>
      <c r="AN367" s="13">
        <f t="shared" si="975"/>
        <v>0</v>
      </c>
      <c r="AO367" s="13">
        <f t="shared" si="975"/>
        <v>0</v>
      </c>
      <c r="AP367" s="13">
        <f t="shared" si="975"/>
        <v>0</v>
      </c>
      <c r="AQ367" s="13">
        <f t="shared" si="975"/>
        <v>0</v>
      </c>
      <c r="AR367" s="13">
        <f t="shared" si="975"/>
        <v>0</v>
      </c>
      <c r="AS367" s="13">
        <f t="shared" si="975"/>
        <v>0</v>
      </c>
      <c r="AT367" s="13">
        <f t="shared" si="975"/>
        <v>0</v>
      </c>
      <c r="AU367" s="13">
        <f t="shared" si="975"/>
        <v>0</v>
      </c>
      <c r="AV367" s="13">
        <f t="shared" si="975"/>
        <v>0</v>
      </c>
      <c r="AW367" s="13">
        <f t="shared" si="975"/>
        <v>0</v>
      </c>
      <c r="AX367" s="13">
        <f t="shared" si="975"/>
        <v>0</v>
      </c>
      <c r="AY367" s="13">
        <f t="shared" si="975"/>
        <v>0</v>
      </c>
      <c r="AZ367" s="13">
        <f t="shared" si="975"/>
        <v>0</v>
      </c>
      <c r="BA367" s="13">
        <f t="shared" si="975"/>
        <v>0</v>
      </c>
      <c r="BB367" s="13">
        <f t="shared" si="975"/>
        <v>0</v>
      </c>
      <c r="BC367" s="13">
        <f t="shared" si="975"/>
        <v>0</v>
      </c>
      <c r="BD367" s="13">
        <f t="shared" si="901"/>
        <v>0</v>
      </c>
      <c r="BE367" s="13">
        <f t="shared" si="902"/>
        <v>5.6362310590680961E-19</v>
      </c>
      <c r="BF367" s="13">
        <f t="shared" si="903"/>
        <v>200000.00000000009</v>
      </c>
      <c r="BG367" s="4">
        <f t="shared" si="867"/>
        <v>5000000.0000000037</v>
      </c>
      <c r="BH367" s="4">
        <f t="shared" si="919"/>
        <v>1</v>
      </c>
      <c r="BI367" s="4">
        <f t="shared" si="896"/>
        <v>3.9999999999999987</v>
      </c>
      <c r="BJ367" s="4"/>
      <c r="BK367" s="4">
        <f t="shared" si="863"/>
        <v>5000000.0000000037</v>
      </c>
      <c r="BM367">
        <f t="shared" si="864"/>
        <v>356</v>
      </c>
      <c r="BN367" s="11">
        <f t="shared" si="868"/>
        <v>9.3937184317801525E-24</v>
      </c>
      <c r="BO367" s="9">
        <f t="shared" si="869"/>
        <v>2.1178067034135899E-41</v>
      </c>
      <c r="BP367" s="9">
        <f t="shared" si="870"/>
        <v>2.5413680440963076E-41</v>
      </c>
      <c r="BQ367" s="9">
        <f t="shared" si="871"/>
        <v>3.1767100551203849E-41</v>
      </c>
      <c r="BR367" s="9">
        <f t="shared" si="872"/>
        <v>3.9708875689004811E-41</v>
      </c>
      <c r="BS367" s="9">
        <f t="shared" si="873"/>
        <v>4.9636094611256015E-41</v>
      </c>
      <c r="BT367" s="9">
        <f t="shared" si="874"/>
        <v>6.2045118264070014E-41</v>
      </c>
      <c r="BU367" s="9">
        <f t="shared" si="875"/>
        <v>7.7556397830087515E-41</v>
      </c>
      <c r="BV367" s="9">
        <f t="shared" si="876"/>
        <v>9.6945497287609402E-41</v>
      </c>
      <c r="BW367" s="9">
        <f t="shared" si="877"/>
        <v>1.2118187160951175E-40</v>
      </c>
      <c r="BX367" s="9">
        <f t="shared" si="878"/>
        <v>1.514773395118897E-40</v>
      </c>
      <c r="BY367" s="9">
        <f t="shared" si="879"/>
        <v>0</v>
      </c>
      <c r="BZ367" s="9">
        <f t="shared" si="880"/>
        <v>0</v>
      </c>
      <c r="CA367" s="9">
        <f t="shared" si="881"/>
        <v>0</v>
      </c>
      <c r="CB367" s="9">
        <f t="shared" si="882"/>
        <v>0</v>
      </c>
      <c r="CC367" s="9">
        <f t="shared" si="883"/>
        <v>0</v>
      </c>
      <c r="CD367" s="9">
        <f t="shared" si="884"/>
        <v>0</v>
      </c>
      <c r="CE367" s="9">
        <f t="shared" si="885"/>
        <v>0</v>
      </c>
      <c r="CF367" s="9">
        <f t="shared" si="886"/>
        <v>0</v>
      </c>
      <c r="CG367" s="9">
        <f t="shared" si="887"/>
        <v>0</v>
      </c>
      <c r="CH367" s="9">
        <f t="shared" si="888"/>
        <v>0</v>
      </c>
      <c r="CI367" s="9">
        <f t="shared" si="889"/>
        <v>0</v>
      </c>
      <c r="CJ367" s="9">
        <f t="shared" si="890"/>
        <v>9.0179696945089538E-18</v>
      </c>
      <c r="CK367" s="9">
        <f t="shared" si="910"/>
        <v>9.0179696945089538E-18</v>
      </c>
    </row>
    <row r="368" spans="2:89" x14ac:dyDescent="0.2">
      <c r="B368" s="1">
        <f t="shared" si="897"/>
        <v>44217</v>
      </c>
      <c r="C368" s="8">
        <f t="shared" si="891"/>
        <v>51</v>
      </c>
      <c r="D368">
        <f t="shared" si="904"/>
        <v>357</v>
      </c>
      <c r="E368" s="14">
        <f t="shared" si="898"/>
        <v>0.2</v>
      </c>
      <c r="F368" s="3">
        <f t="shared" si="892"/>
        <v>4.0551999668446754</v>
      </c>
      <c r="G368" s="4">
        <f t="shared" si="905"/>
        <v>3.6071878778035815E-17</v>
      </c>
      <c r="I368" s="4">
        <f t="shared" si="906"/>
        <v>9.0179696945089538E-18</v>
      </c>
      <c r="J368" s="4">
        <f t="shared" ref="J368:AC368" si="976">I367*(1-I$8)</f>
        <v>1.0821563633410745E-17</v>
      </c>
      <c r="K368" s="4">
        <f t="shared" si="976"/>
        <v>1.3526954541763429E-17</v>
      </c>
      <c r="L368" s="4">
        <f t="shared" si="976"/>
        <v>1.6908693177204289E-17</v>
      </c>
      <c r="M368" s="4">
        <f t="shared" si="976"/>
        <v>2.1135866471505358E-17</v>
      </c>
      <c r="N368" s="4">
        <f t="shared" si="976"/>
        <v>2.6419833089381699E-17</v>
      </c>
      <c r="O368" s="4">
        <f t="shared" si="976"/>
        <v>3.3024791361727127E-17</v>
      </c>
      <c r="P368" s="4">
        <f t="shared" si="976"/>
        <v>4.1280989202158908E-17</v>
      </c>
      <c r="Q368" s="4">
        <f t="shared" si="976"/>
        <v>5.1601236502698638E-17</v>
      </c>
      <c r="R368" s="4">
        <f t="shared" si="976"/>
        <v>6.4501545628373286E-17</v>
      </c>
      <c r="S368" s="4">
        <f t="shared" si="976"/>
        <v>8.0626932035466623E-17</v>
      </c>
      <c r="T368" s="4">
        <f t="shared" si="976"/>
        <v>1.0078366504433326E-16</v>
      </c>
      <c r="U368" s="4">
        <f t="shared" si="976"/>
        <v>1.259795813054166E-16</v>
      </c>
      <c r="V368" s="4">
        <f t="shared" si="976"/>
        <v>1.5747447663177074E-16</v>
      </c>
      <c r="W368" s="4">
        <f t="shared" si="976"/>
        <v>1.9684309578971346E-16</v>
      </c>
      <c r="X368" s="4">
        <f t="shared" si="976"/>
        <v>2.460538697371418E-16</v>
      </c>
      <c r="Y368" s="4">
        <f t="shared" si="976"/>
        <v>3.0756733717142718E-16</v>
      </c>
      <c r="Z368" s="4">
        <f t="shared" si="976"/>
        <v>3.8445917146428405E-16</v>
      </c>
      <c r="AA368" s="4">
        <f t="shared" si="976"/>
        <v>4.8057396433035502E-16</v>
      </c>
      <c r="AB368" s="4">
        <f t="shared" si="976"/>
        <v>6.0071745541294383E-16</v>
      </c>
      <c r="AC368" s="4">
        <f t="shared" si="976"/>
        <v>7.5089681926617981E-16</v>
      </c>
      <c r="AD368" s="15">
        <f t="shared" si="894"/>
        <v>4800000.0000000037</v>
      </c>
      <c r="AE368" s="4">
        <f t="shared" si="908"/>
        <v>4800000.0000000037</v>
      </c>
      <c r="AF368" s="4"/>
      <c r="AG368">
        <f t="shared" si="833"/>
        <v>357</v>
      </c>
      <c r="AH368" s="4"/>
      <c r="AI368" s="4"/>
      <c r="AJ368" s="13">
        <f t="shared" ref="AJ368:BC368" si="977">I367*AI$8</f>
        <v>4.5089848472544769E-19</v>
      </c>
      <c r="AK368" s="13">
        <f t="shared" si="977"/>
        <v>0</v>
      </c>
      <c r="AL368" s="13">
        <f t="shared" si="977"/>
        <v>0</v>
      </c>
      <c r="AM368" s="13">
        <f t="shared" si="977"/>
        <v>0</v>
      </c>
      <c r="AN368" s="13">
        <f t="shared" si="977"/>
        <v>0</v>
      </c>
      <c r="AO368" s="13">
        <f t="shared" si="977"/>
        <v>0</v>
      </c>
      <c r="AP368" s="13">
        <f t="shared" si="977"/>
        <v>0</v>
      </c>
      <c r="AQ368" s="13">
        <f t="shared" si="977"/>
        <v>0</v>
      </c>
      <c r="AR368" s="13">
        <f t="shared" si="977"/>
        <v>0</v>
      </c>
      <c r="AS368" s="13">
        <f t="shared" si="977"/>
        <v>0</v>
      </c>
      <c r="AT368" s="13">
        <f t="shared" si="977"/>
        <v>0</v>
      </c>
      <c r="AU368" s="13">
        <f t="shared" si="977"/>
        <v>0</v>
      </c>
      <c r="AV368" s="13">
        <f t="shared" si="977"/>
        <v>0</v>
      </c>
      <c r="AW368" s="13">
        <f t="shared" si="977"/>
        <v>0</v>
      </c>
      <c r="AX368" s="13">
        <f t="shared" si="977"/>
        <v>0</v>
      </c>
      <c r="AY368" s="13">
        <f t="shared" si="977"/>
        <v>0</v>
      </c>
      <c r="AZ368" s="13">
        <f t="shared" si="977"/>
        <v>0</v>
      </c>
      <c r="BA368" s="13">
        <f t="shared" si="977"/>
        <v>0</v>
      </c>
      <c r="BB368" s="13">
        <f t="shared" si="977"/>
        <v>0</v>
      </c>
      <c r="BC368" s="13">
        <f t="shared" si="977"/>
        <v>0</v>
      </c>
      <c r="BD368" s="13">
        <f t="shared" si="901"/>
        <v>0</v>
      </c>
      <c r="BE368" s="13">
        <f t="shared" si="902"/>
        <v>4.5089848472544769E-19</v>
      </c>
      <c r="BF368" s="13">
        <f t="shared" si="903"/>
        <v>200000.00000000009</v>
      </c>
      <c r="BG368" s="4">
        <f t="shared" si="867"/>
        <v>5000000.0000000037</v>
      </c>
      <c r="BH368" s="4">
        <f t="shared" si="919"/>
        <v>1</v>
      </c>
      <c r="BI368" s="4">
        <f t="shared" si="896"/>
        <v>3.9999999999999987</v>
      </c>
      <c r="BJ368" s="4"/>
      <c r="BK368" s="4">
        <f t="shared" si="863"/>
        <v>5000000.0000000037</v>
      </c>
      <c r="BM368">
        <f t="shared" si="864"/>
        <v>357</v>
      </c>
      <c r="BN368" s="11">
        <f t="shared" si="868"/>
        <v>7.5149747454241229E-24</v>
      </c>
      <c r="BO368" s="9">
        <f t="shared" si="869"/>
        <v>1.3553962901846977E-41</v>
      </c>
      <c r="BP368" s="9">
        <f t="shared" si="870"/>
        <v>1.6264755482216374E-41</v>
      </c>
      <c r="BQ368" s="9">
        <f t="shared" si="871"/>
        <v>2.0330944352770465E-41</v>
      </c>
      <c r="BR368" s="9">
        <f t="shared" si="872"/>
        <v>2.5413680440963081E-41</v>
      </c>
      <c r="BS368" s="9">
        <f t="shared" si="873"/>
        <v>3.1767100551203849E-41</v>
      </c>
      <c r="BT368" s="9">
        <f t="shared" si="874"/>
        <v>3.9708875689004816E-41</v>
      </c>
      <c r="BU368" s="9">
        <f t="shared" si="875"/>
        <v>4.9636094611256015E-41</v>
      </c>
      <c r="BV368" s="9">
        <f t="shared" si="876"/>
        <v>6.2045118264070024E-41</v>
      </c>
      <c r="BW368" s="9">
        <f t="shared" si="877"/>
        <v>7.7556397830087536E-41</v>
      </c>
      <c r="BX368" s="9">
        <f t="shared" si="878"/>
        <v>9.6945497287609402E-41</v>
      </c>
      <c r="BY368" s="9">
        <f t="shared" si="879"/>
        <v>0</v>
      </c>
      <c r="BZ368" s="9">
        <f t="shared" si="880"/>
        <v>0</v>
      </c>
      <c r="CA368" s="9">
        <f t="shared" si="881"/>
        <v>0</v>
      </c>
      <c r="CB368" s="9">
        <f t="shared" si="882"/>
        <v>0</v>
      </c>
      <c r="CC368" s="9">
        <f t="shared" si="883"/>
        <v>0</v>
      </c>
      <c r="CD368" s="9">
        <f t="shared" si="884"/>
        <v>0</v>
      </c>
      <c r="CE368" s="9">
        <f t="shared" si="885"/>
        <v>0</v>
      </c>
      <c r="CF368" s="9">
        <f t="shared" si="886"/>
        <v>0</v>
      </c>
      <c r="CG368" s="9">
        <f t="shared" si="887"/>
        <v>0</v>
      </c>
      <c r="CH368" s="9">
        <f t="shared" si="888"/>
        <v>0</v>
      </c>
      <c r="CI368" s="9">
        <f t="shared" si="889"/>
        <v>0</v>
      </c>
      <c r="CJ368" s="9">
        <f t="shared" si="890"/>
        <v>7.2143757556071646E-18</v>
      </c>
      <c r="CK368" s="9">
        <f t="shared" si="910"/>
        <v>7.2143757556071646E-18</v>
      </c>
    </row>
    <row r="369" spans="2:89" x14ac:dyDescent="0.2">
      <c r="B369" s="1">
        <f t="shared" si="897"/>
        <v>44218</v>
      </c>
      <c r="C369" s="8">
        <f t="shared" si="891"/>
        <v>51.142857142857146</v>
      </c>
      <c r="D369">
        <f t="shared" si="904"/>
        <v>358</v>
      </c>
      <c r="E369" s="14">
        <f t="shared" si="898"/>
        <v>0.2</v>
      </c>
      <c r="F369" s="3">
        <f t="shared" si="892"/>
        <v>4.0551999668446754</v>
      </c>
      <c r="G369" s="4">
        <f t="shared" si="905"/>
        <v>2.8857503022428652E-17</v>
      </c>
      <c r="I369" s="4">
        <f t="shared" si="906"/>
        <v>7.2143757556071646E-18</v>
      </c>
      <c r="J369" s="4">
        <f t="shared" ref="J369:AC369" si="978">I368*(1-I$8)</f>
        <v>8.657250906728595E-18</v>
      </c>
      <c r="K369" s="4">
        <f t="shared" si="978"/>
        <v>1.0821563633410745E-17</v>
      </c>
      <c r="L369" s="4">
        <f t="shared" si="978"/>
        <v>1.3526954541763429E-17</v>
      </c>
      <c r="M369" s="4">
        <f t="shared" si="978"/>
        <v>1.6908693177204289E-17</v>
      </c>
      <c r="N369" s="4">
        <f t="shared" si="978"/>
        <v>2.1135866471505358E-17</v>
      </c>
      <c r="O369" s="4">
        <f t="shared" si="978"/>
        <v>2.6419833089381699E-17</v>
      </c>
      <c r="P369" s="4">
        <f t="shared" si="978"/>
        <v>3.3024791361727127E-17</v>
      </c>
      <c r="Q369" s="4">
        <f t="shared" si="978"/>
        <v>4.1280989202158908E-17</v>
      </c>
      <c r="R369" s="4">
        <f t="shared" si="978"/>
        <v>5.1601236502698638E-17</v>
      </c>
      <c r="S369" s="4">
        <f t="shared" si="978"/>
        <v>6.4501545628373286E-17</v>
      </c>
      <c r="T369" s="4">
        <f t="shared" si="978"/>
        <v>8.0626932035466623E-17</v>
      </c>
      <c r="U369" s="4">
        <f t="shared" si="978"/>
        <v>1.0078366504433326E-16</v>
      </c>
      <c r="V369" s="4">
        <f t="shared" si="978"/>
        <v>1.259795813054166E-16</v>
      </c>
      <c r="W369" s="4">
        <f t="shared" si="978"/>
        <v>1.5747447663177074E-16</v>
      </c>
      <c r="X369" s="4">
        <f t="shared" si="978"/>
        <v>1.9684309578971346E-16</v>
      </c>
      <c r="Y369" s="4">
        <f t="shared" si="978"/>
        <v>2.460538697371418E-16</v>
      </c>
      <c r="Z369" s="4">
        <f t="shared" si="978"/>
        <v>3.0756733717142718E-16</v>
      </c>
      <c r="AA369" s="4">
        <f t="shared" si="978"/>
        <v>3.8445917146428405E-16</v>
      </c>
      <c r="AB369" s="4">
        <f t="shared" si="978"/>
        <v>4.8057396433035502E-16</v>
      </c>
      <c r="AC369" s="4">
        <f t="shared" si="978"/>
        <v>6.0071745541294383E-16</v>
      </c>
      <c r="AD369" s="15">
        <f t="shared" si="894"/>
        <v>4800000.0000000037</v>
      </c>
      <c r="AE369" s="4">
        <f t="shared" si="908"/>
        <v>4800000.0000000037</v>
      </c>
      <c r="AF369" s="4"/>
      <c r="AG369">
        <f t="shared" si="833"/>
        <v>358</v>
      </c>
      <c r="AH369" s="4"/>
      <c r="AI369" s="4"/>
      <c r="AJ369" s="13">
        <f t="shared" ref="AJ369:BC369" si="979">I368*AI$8</f>
        <v>3.6071878778035814E-19</v>
      </c>
      <c r="AK369" s="13">
        <f t="shared" si="979"/>
        <v>0</v>
      </c>
      <c r="AL369" s="13">
        <f t="shared" si="979"/>
        <v>0</v>
      </c>
      <c r="AM369" s="13">
        <f t="shared" si="979"/>
        <v>0</v>
      </c>
      <c r="AN369" s="13">
        <f t="shared" si="979"/>
        <v>0</v>
      </c>
      <c r="AO369" s="13">
        <f t="shared" si="979"/>
        <v>0</v>
      </c>
      <c r="AP369" s="13">
        <f t="shared" si="979"/>
        <v>0</v>
      </c>
      <c r="AQ369" s="13">
        <f t="shared" si="979"/>
        <v>0</v>
      </c>
      <c r="AR369" s="13">
        <f t="shared" si="979"/>
        <v>0</v>
      </c>
      <c r="AS369" s="13">
        <f t="shared" si="979"/>
        <v>0</v>
      </c>
      <c r="AT369" s="13">
        <f t="shared" si="979"/>
        <v>0</v>
      </c>
      <c r="AU369" s="13">
        <f t="shared" si="979"/>
        <v>0</v>
      </c>
      <c r="AV369" s="13">
        <f t="shared" si="979"/>
        <v>0</v>
      </c>
      <c r="AW369" s="13">
        <f t="shared" si="979"/>
        <v>0</v>
      </c>
      <c r="AX369" s="13">
        <f t="shared" si="979"/>
        <v>0</v>
      </c>
      <c r="AY369" s="13">
        <f t="shared" si="979"/>
        <v>0</v>
      </c>
      <c r="AZ369" s="13">
        <f t="shared" si="979"/>
        <v>0</v>
      </c>
      <c r="BA369" s="13">
        <f t="shared" si="979"/>
        <v>0</v>
      </c>
      <c r="BB369" s="13">
        <f t="shared" si="979"/>
        <v>0</v>
      </c>
      <c r="BC369" s="13">
        <f t="shared" si="979"/>
        <v>0</v>
      </c>
      <c r="BD369" s="13">
        <f t="shared" si="901"/>
        <v>0</v>
      </c>
      <c r="BE369" s="13">
        <f t="shared" si="902"/>
        <v>3.6071878778035814E-19</v>
      </c>
      <c r="BF369" s="13">
        <f t="shared" si="903"/>
        <v>200000.00000000009</v>
      </c>
      <c r="BG369" s="4">
        <f t="shared" si="867"/>
        <v>5000000.0000000037</v>
      </c>
      <c r="BH369" s="4">
        <f t="shared" si="919"/>
        <v>1</v>
      </c>
      <c r="BI369" s="4">
        <f t="shared" si="896"/>
        <v>3.9999999999999987</v>
      </c>
      <c r="BJ369" s="4"/>
      <c r="BK369" s="4">
        <f t="shared" si="863"/>
        <v>5000000.0000000037</v>
      </c>
      <c r="BM369">
        <f t="shared" si="864"/>
        <v>358</v>
      </c>
      <c r="BN369" s="11">
        <f t="shared" si="868"/>
        <v>6.0119797963392976E-24</v>
      </c>
      <c r="BO369" s="9">
        <f t="shared" si="869"/>
        <v>8.6745362571820652E-42</v>
      </c>
      <c r="BP369" s="9">
        <f t="shared" si="870"/>
        <v>1.0409443508618476E-41</v>
      </c>
      <c r="BQ369" s="9">
        <f t="shared" si="871"/>
        <v>1.3011804385773098E-41</v>
      </c>
      <c r="BR369" s="9">
        <f t="shared" si="872"/>
        <v>1.6264755482216369E-41</v>
      </c>
      <c r="BS369" s="9">
        <f t="shared" si="873"/>
        <v>2.0330944352770465E-41</v>
      </c>
      <c r="BT369" s="9">
        <f t="shared" si="874"/>
        <v>2.5413680440963076E-41</v>
      </c>
      <c r="BU369" s="9">
        <f t="shared" si="875"/>
        <v>3.1767100551203849E-41</v>
      </c>
      <c r="BV369" s="9">
        <f t="shared" si="876"/>
        <v>3.9708875689004811E-41</v>
      </c>
      <c r="BW369" s="9">
        <f t="shared" si="877"/>
        <v>4.9636094611256015E-41</v>
      </c>
      <c r="BX369" s="9">
        <f t="shared" si="878"/>
        <v>6.2045118264070024E-41</v>
      </c>
      <c r="BY369" s="9">
        <f t="shared" si="879"/>
        <v>0</v>
      </c>
      <c r="BZ369" s="9">
        <f t="shared" si="880"/>
        <v>0</v>
      </c>
      <c r="CA369" s="9">
        <f t="shared" si="881"/>
        <v>0</v>
      </c>
      <c r="CB369" s="9">
        <f t="shared" si="882"/>
        <v>0</v>
      </c>
      <c r="CC369" s="9">
        <f t="shared" si="883"/>
        <v>0</v>
      </c>
      <c r="CD369" s="9">
        <f t="shared" si="884"/>
        <v>0</v>
      </c>
      <c r="CE369" s="9">
        <f t="shared" si="885"/>
        <v>0</v>
      </c>
      <c r="CF369" s="9">
        <f t="shared" si="886"/>
        <v>0</v>
      </c>
      <c r="CG369" s="9">
        <f t="shared" si="887"/>
        <v>0</v>
      </c>
      <c r="CH369" s="9">
        <f t="shared" si="888"/>
        <v>0</v>
      </c>
      <c r="CI369" s="9">
        <f t="shared" si="889"/>
        <v>0</v>
      </c>
      <c r="CJ369" s="9">
        <f t="shared" si="890"/>
        <v>5.7715006044857303E-18</v>
      </c>
      <c r="CK369" s="9">
        <f t="shared" si="910"/>
        <v>5.7715006044857303E-18</v>
      </c>
    </row>
    <row r="370" spans="2:89" x14ac:dyDescent="0.2">
      <c r="B370" s="1">
        <f t="shared" si="897"/>
        <v>44219</v>
      </c>
      <c r="C370" s="8">
        <f t="shared" si="891"/>
        <v>51.285714285714285</v>
      </c>
      <c r="D370">
        <f t="shared" si="904"/>
        <v>359</v>
      </c>
      <c r="E370" s="14">
        <f t="shared" si="898"/>
        <v>0.2</v>
      </c>
      <c r="F370" s="3">
        <f t="shared" si="892"/>
        <v>4.0551999668446754</v>
      </c>
      <c r="G370" s="4">
        <f t="shared" si="905"/>
        <v>2.3086002417942921E-17</v>
      </c>
      <c r="I370" s="4">
        <f t="shared" si="906"/>
        <v>5.7715006044857303E-18</v>
      </c>
      <c r="J370" s="4">
        <f t="shared" ref="J370:AC370" si="980">I369*(1-I$8)</f>
        <v>6.925800725382878E-18</v>
      </c>
      <c r="K370" s="4">
        <f t="shared" si="980"/>
        <v>8.657250906728595E-18</v>
      </c>
      <c r="L370" s="4">
        <f t="shared" si="980"/>
        <v>1.0821563633410745E-17</v>
      </c>
      <c r="M370" s="4">
        <f t="shared" si="980"/>
        <v>1.3526954541763429E-17</v>
      </c>
      <c r="N370" s="4">
        <f t="shared" si="980"/>
        <v>1.6908693177204289E-17</v>
      </c>
      <c r="O370" s="4">
        <f t="shared" si="980"/>
        <v>2.1135866471505358E-17</v>
      </c>
      <c r="P370" s="4">
        <f t="shared" si="980"/>
        <v>2.6419833089381699E-17</v>
      </c>
      <c r="Q370" s="4">
        <f t="shared" si="980"/>
        <v>3.3024791361727127E-17</v>
      </c>
      <c r="R370" s="4">
        <f t="shared" si="980"/>
        <v>4.1280989202158908E-17</v>
      </c>
      <c r="S370" s="4">
        <f t="shared" si="980"/>
        <v>5.1601236502698638E-17</v>
      </c>
      <c r="T370" s="4">
        <f t="shared" si="980"/>
        <v>6.4501545628373286E-17</v>
      </c>
      <c r="U370" s="4">
        <f t="shared" si="980"/>
        <v>8.0626932035466623E-17</v>
      </c>
      <c r="V370" s="4">
        <f t="shared" si="980"/>
        <v>1.0078366504433326E-16</v>
      </c>
      <c r="W370" s="4">
        <f t="shared" si="980"/>
        <v>1.259795813054166E-16</v>
      </c>
      <c r="X370" s="4">
        <f t="shared" si="980"/>
        <v>1.5747447663177074E-16</v>
      </c>
      <c r="Y370" s="4">
        <f t="shared" si="980"/>
        <v>1.9684309578971346E-16</v>
      </c>
      <c r="Z370" s="4">
        <f t="shared" si="980"/>
        <v>2.460538697371418E-16</v>
      </c>
      <c r="AA370" s="4">
        <f t="shared" si="980"/>
        <v>3.0756733717142718E-16</v>
      </c>
      <c r="AB370" s="4">
        <f t="shared" si="980"/>
        <v>3.8445917146428405E-16</v>
      </c>
      <c r="AC370" s="4">
        <f t="shared" si="980"/>
        <v>4.8057396433035502E-16</v>
      </c>
      <c r="AD370" s="15">
        <f t="shared" si="894"/>
        <v>4800000.0000000037</v>
      </c>
      <c r="AE370" s="4">
        <f t="shared" si="908"/>
        <v>4800000.0000000037</v>
      </c>
      <c r="AF370" s="4"/>
      <c r="AG370">
        <f t="shared" si="833"/>
        <v>359</v>
      </c>
      <c r="AH370" s="4"/>
      <c r="AI370" s="4"/>
      <c r="AJ370" s="13">
        <f t="shared" ref="AJ370:BC370" si="981">I369*AI$8</f>
        <v>2.885750302242866E-19</v>
      </c>
      <c r="AK370" s="13">
        <f t="shared" si="981"/>
        <v>0</v>
      </c>
      <c r="AL370" s="13">
        <f t="shared" si="981"/>
        <v>0</v>
      </c>
      <c r="AM370" s="13">
        <f t="shared" si="981"/>
        <v>0</v>
      </c>
      <c r="AN370" s="13">
        <f t="shared" si="981"/>
        <v>0</v>
      </c>
      <c r="AO370" s="13">
        <f t="shared" si="981"/>
        <v>0</v>
      </c>
      <c r="AP370" s="13">
        <f t="shared" si="981"/>
        <v>0</v>
      </c>
      <c r="AQ370" s="13">
        <f t="shared" si="981"/>
        <v>0</v>
      </c>
      <c r="AR370" s="13">
        <f t="shared" si="981"/>
        <v>0</v>
      </c>
      <c r="AS370" s="13">
        <f t="shared" si="981"/>
        <v>0</v>
      </c>
      <c r="AT370" s="13">
        <f t="shared" si="981"/>
        <v>0</v>
      </c>
      <c r="AU370" s="13">
        <f t="shared" si="981"/>
        <v>0</v>
      </c>
      <c r="AV370" s="13">
        <f t="shared" si="981"/>
        <v>0</v>
      </c>
      <c r="AW370" s="13">
        <f t="shared" si="981"/>
        <v>0</v>
      </c>
      <c r="AX370" s="13">
        <f t="shared" si="981"/>
        <v>0</v>
      </c>
      <c r="AY370" s="13">
        <f t="shared" si="981"/>
        <v>0</v>
      </c>
      <c r="AZ370" s="13">
        <f t="shared" si="981"/>
        <v>0</v>
      </c>
      <c r="BA370" s="13">
        <f t="shared" si="981"/>
        <v>0</v>
      </c>
      <c r="BB370" s="13">
        <f t="shared" si="981"/>
        <v>0</v>
      </c>
      <c r="BC370" s="13">
        <f t="shared" si="981"/>
        <v>0</v>
      </c>
      <c r="BD370" s="13">
        <f t="shared" si="901"/>
        <v>0</v>
      </c>
      <c r="BE370" s="13">
        <f t="shared" si="902"/>
        <v>2.885750302242866E-19</v>
      </c>
      <c r="BF370" s="13">
        <f t="shared" si="903"/>
        <v>200000.00000000009</v>
      </c>
      <c r="BG370" s="4">
        <f t="shared" si="867"/>
        <v>5000000.0000000037</v>
      </c>
      <c r="BH370" s="4">
        <f t="shared" si="919"/>
        <v>1</v>
      </c>
      <c r="BI370" s="4">
        <f t="shared" si="896"/>
        <v>3.9999999999999987</v>
      </c>
      <c r="BJ370" s="4"/>
      <c r="BK370" s="4">
        <f t="shared" si="863"/>
        <v>5000000.0000000037</v>
      </c>
      <c r="BM370">
        <f t="shared" si="864"/>
        <v>359</v>
      </c>
      <c r="BN370" s="11">
        <f t="shared" si="868"/>
        <v>4.8095838370714382E-24</v>
      </c>
      <c r="BO370" s="9">
        <f t="shared" si="869"/>
        <v>5.5517032045965212E-42</v>
      </c>
      <c r="BP370" s="9">
        <f t="shared" si="870"/>
        <v>6.6620438455158267E-42</v>
      </c>
      <c r="BQ370" s="9">
        <f t="shared" si="871"/>
        <v>8.3275548068947815E-42</v>
      </c>
      <c r="BR370" s="9">
        <f t="shared" si="872"/>
        <v>1.0409443508618477E-41</v>
      </c>
      <c r="BS370" s="9">
        <f t="shared" si="873"/>
        <v>1.3011804385773095E-41</v>
      </c>
      <c r="BT370" s="9">
        <f t="shared" si="874"/>
        <v>1.6264755482216372E-41</v>
      </c>
      <c r="BU370" s="9">
        <f t="shared" si="875"/>
        <v>2.0330944352770462E-41</v>
      </c>
      <c r="BV370" s="9">
        <f t="shared" si="876"/>
        <v>2.5413680440963081E-41</v>
      </c>
      <c r="BW370" s="9">
        <f t="shared" si="877"/>
        <v>3.1767100551203849E-41</v>
      </c>
      <c r="BX370" s="9">
        <f t="shared" si="878"/>
        <v>3.9708875689004811E-41</v>
      </c>
      <c r="BY370" s="9">
        <f t="shared" si="879"/>
        <v>0</v>
      </c>
      <c r="BZ370" s="9">
        <f t="shared" si="880"/>
        <v>0</v>
      </c>
      <c r="CA370" s="9">
        <f t="shared" si="881"/>
        <v>0</v>
      </c>
      <c r="CB370" s="9">
        <f t="shared" si="882"/>
        <v>0</v>
      </c>
      <c r="CC370" s="9">
        <f t="shared" si="883"/>
        <v>0</v>
      </c>
      <c r="CD370" s="9">
        <f t="shared" si="884"/>
        <v>0</v>
      </c>
      <c r="CE370" s="9">
        <f t="shared" si="885"/>
        <v>0</v>
      </c>
      <c r="CF370" s="9">
        <f t="shared" si="886"/>
        <v>0</v>
      </c>
      <c r="CG370" s="9">
        <f t="shared" si="887"/>
        <v>0</v>
      </c>
      <c r="CH370" s="9">
        <f t="shared" si="888"/>
        <v>0</v>
      </c>
      <c r="CI370" s="9">
        <f t="shared" si="889"/>
        <v>0</v>
      </c>
      <c r="CJ370" s="9">
        <f t="shared" si="890"/>
        <v>4.6172004835885848E-18</v>
      </c>
      <c r="CK370" s="9">
        <f t="shared" si="910"/>
        <v>4.6172004835885848E-18</v>
      </c>
    </row>
    <row r="371" spans="2:89" x14ac:dyDescent="0.2">
      <c r="B371" s="1">
        <f t="shared" si="897"/>
        <v>44220</v>
      </c>
      <c r="C371" s="8">
        <f t="shared" si="891"/>
        <v>51.428571428571431</v>
      </c>
      <c r="D371">
        <f t="shared" si="904"/>
        <v>360</v>
      </c>
      <c r="E371" s="14">
        <f t="shared" si="898"/>
        <v>0.2</v>
      </c>
      <c r="F371" s="3">
        <f t="shared" si="892"/>
        <v>4.0551999668446754</v>
      </c>
      <c r="G371" s="4">
        <f t="shared" si="905"/>
        <v>1.8468801934354336E-17</v>
      </c>
      <c r="I371" s="4">
        <f t="shared" si="906"/>
        <v>4.6172004835885848E-18</v>
      </c>
      <c r="J371" s="4">
        <f t="shared" ref="J371:AC371" si="982">I370*(1-I$8)</f>
        <v>5.5406405803063012E-18</v>
      </c>
      <c r="K371" s="4">
        <f t="shared" si="982"/>
        <v>6.925800725382878E-18</v>
      </c>
      <c r="L371" s="4">
        <f t="shared" si="982"/>
        <v>8.657250906728595E-18</v>
      </c>
      <c r="M371" s="4">
        <f t="shared" si="982"/>
        <v>1.0821563633410745E-17</v>
      </c>
      <c r="N371" s="4">
        <f t="shared" si="982"/>
        <v>1.3526954541763429E-17</v>
      </c>
      <c r="O371" s="4">
        <f t="shared" si="982"/>
        <v>1.6908693177204289E-17</v>
      </c>
      <c r="P371" s="4">
        <f t="shared" si="982"/>
        <v>2.1135866471505358E-17</v>
      </c>
      <c r="Q371" s="4">
        <f t="shared" si="982"/>
        <v>2.6419833089381699E-17</v>
      </c>
      <c r="R371" s="4">
        <f t="shared" si="982"/>
        <v>3.3024791361727127E-17</v>
      </c>
      <c r="S371" s="4">
        <f t="shared" si="982"/>
        <v>4.1280989202158908E-17</v>
      </c>
      <c r="T371" s="4">
        <f t="shared" si="982"/>
        <v>5.1601236502698638E-17</v>
      </c>
      <c r="U371" s="4">
        <f t="shared" si="982"/>
        <v>6.4501545628373286E-17</v>
      </c>
      <c r="V371" s="4">
        <f t="shared" si="982"/>
        <v>8.0626932035466623E-17</v>
      </c>
      <c r="W371" s="4">
        <f t="shared" si="982"/>
        <v>1.0078366504433326E-16</v>
      </c>
      <c r="X371" s="4">
        <f t="shared" si="982"/>
        <v>1.259795813054166E-16</v>
      </c>
      <c r="Y371" s="4">
        <f t="shared" si="982"/>
        <v>1.5747447663177074E-16</v>
      </c>
      <c r="Z371" s="4">
        <f t="shared" si="982"/>
        <v>1.9684309578971346E-16</v>
      </c>
      <c r="AA371" s="4">
        <f t="shared" si="982"/>
        <v>2.460538697371418E-16</v>
      </c>
      <c r="AB371" s="4">
        <f t="shared" si="982"/>
        <v>3.0756733717142718E-16</v>
      </c>
      <c r="AC371" s="4">
        <f t="shared" si="982"/>
        <v>3.8445917146428405E-16</v>
      </c>
      <c r="AD371" s="15">
        <f t="shared" si="894"/>
        <v>4800000.0000000037</v>
      </c>
      <c r="AE371" s="4">
        <f t="shared" si="908"/>
        <v>4800000.0000000037</v>
      </c>
      <c r="AF371" s="4"/>
      <c r="AG371">
        <f t="shared" si="833"/>
        <v>360</v>
      </c>
      <c r="AH371" s="4"/>
      <c r="AI371" s="4"/>
      <c r="AJ371" s="13">
        <f t="shared" ref="AJ371:BC371" si="983">I370*AI$8</f>
        <v>2.3086002417942923E-19</v>
      </c>
      <c r="AK371" s="13">
        <f t="shared" si="983"/>
        <v>0</v>
      </c>
      <c r="AL371" s="13">
        <f t="shared" si="983"/>
        <v>0</v>
      </c>
      <c r="AM371" s="13">
        <f t="shared" si="983"/>
        <v>0</v>
      </c>
      <c r="AN371" s="13">
        <f t="shared" si="983"/>
        <v>0</v>
      </c>
      <c r="AO371" s="13">
        <f t="shared" si="983"/>
        <v>0</v>
      </c>
      <c r="AP371" s="13">
        <f t="shared" si="983"/>
        <v>0</v>
      </c>
      <c r="AQ371" s="13">
        <f t="shared" si="983"/>
        <v>0</v>
      </c>
      <c r="AR371" s="13">
        <f t="shared" si="983"/>
        <v>0</v>
      </c>
      <c r="AS371" s="13">
        <f t="shared" si="983"/>
        <v>0</v>
      </c>
      <c r="AT371" s="13">
        <f t="shared" si="983"/>
        <v>0</v>
      </c>
      <c r="AU371" s="13">
        <f t="shared" si="983"/>
        <v>0</v>
      </c>
      <c r="AV371" s="13">
        <f t="shared" si="983"/>
        <v>0</v>
      </c>
      <c r="AW371" s="13">
        <f t="shared" si="983"/>
        <v>0</v>
      </c>
      <c r="AX371" s="13">
        <f t="shared" si="983"/>
        <v>0</v>
      </c>
      <c r="AY371" s="13">
        <f t="shared" si="983"/>
        <v>0</v>
      </c>
      <c r="AZ371" s="13">
        <f t="shared" si="983"/>
        <v>0</v>
      </c>
      <c r="BA371" s="13">
        <f t="shared" si="983"/>
        <v>0</v>
      </c>
      <c r="BB371" s="13">
        <f t="shared" si="983"/>
        <v>0</v>
      </c>
      <c r="BC371" s="13">
        <f t="shared" si="983"/>
        <v>0</v>
      </c>
      <c r="BD371" s="13">
        <f t="shared" si="901"/>
        <v>0</v>
      </c>
      <c r="BE371" s="13">
        <f t="shared" si="902"/>
        <v>2.3086002417942923E-19</v>
      </c>
      <c r="BF371" s="13">
        <f t="shared" si="903"/>
        <v>200000.00000000009</v>
      </c>
      <c r="BG371" s="4">
        <f t="shared" si="867"/>
        <v>5000000.0000000037</v>
      </c>
      <c r="BH371" s="4">
        <f t="shared" si="919"/>
        <v>1</v>
      </c>
      <c r="BI371" s="4">
        <f t="shared" si="896"/>
        <v>3.9999999999999987</v>
      </c>
      <c r="BJ371" s="4"/>
      <c r="BK371" s="4">
        <f t="shared" si="863"/>
        <v>5000000.0000000037</v>
      </c>
      <c r="BM371">
        <f t="shared" si="864"/>
        <v>360</v>
      </c>
      <c r="BN371" s="11">
        <f t="shared" si="868"/>
        <v>3.8476670696571503E-24</v>
      </c>
      <c r="BO371" s="9">
        <f t="shared" si="869"/>
        <v>3.5530900509417734E-42</v>
      </c>
      <c r="BP371" s="9">
        <f t="shared" si="870"/>
        <v>4.2637080611301283E-42</v>
      </c>
      <c r="BQ371" s="9">
        <f t="shared" si="871"/>
        <v>5.3296350764126611E-42</v>
      </c>
      <c r="BR371" s="9">
        <f t="shared" si="872"/>
        <v>6.6620438455158242E-42</v>
      </c>
      <c r="BS371" s="9">
        <f t="shared" si="873"/>
        <v>8.3275548068947815E-42</v>
      </c>
      <c r="BT371" s="9">
        <f t="shared" si="874"/>
        <v>1.0409443508618476E-41</v>
      </c>
      <c r="BU371" s="9">
        <f t="shared" si="875"/>
        <v>1.3011804385773095E-41</v>
      </c>
      <c r="BV371" s="9">
        <f t="shared" si="876"/>
        <v>1.6264755482216369E-41</v>
      </c>
      <c r="BW371" s="9">
        <f t="shared" si="877"/>
        <v>2.0330944352770462E-41</v>
      </c>
      <c r="BX371" s="9">
        <f t="shared" si="878"/>
        <v>2.5413680440963076E-41</v>
      </c>
      <c r="BY371" s="9">
        <f t="shared" si="879"/>
        <v>0</v>
      </c>
      <c r="BZ371" s="9">
        <f t="shared" si="880"/>
        <v>0</v>
      </c>
      <c r="CA371" s="9">
        <f t="shared" si="881"/>
        <v>0</v>
      </c>
      <c r="CB371" s="9">
        <f t="shared" si="882"/>
        <v>0</v>
      </c>
      <c r="CC371" s="9">
        <f t="shared" si="883"/>
        <v>0</v>
      </c>
      <c r="CD371" s="9">
        <f t="shared" si="884"/>
        <v>0</v>
      </c>
      <c r="CE371" s="9">
        <f t="shared" si="885"/>
        <v>0</v>
      </c>
      <c r="CF371" s="9">
        <f t="shared" si="886"/>
        <v>0</v>
      </c>
      <c r="CG371" s="9">
        <f t="shared" si="887"/>
        <v>0</v>
      </c>
      <c r="CH371" s="9">
        <f t="shared" si="888"/>
        <v>0</v>
      </c>
      <c r="CI371" s="9">
        <f t="shared" si="889"/>
        <v>0</v>
      </c>
      <c r="CJ371" s="9">
        <f t="shared" si="890"/>
        <v>3.6937603868708677E-18</v>
      </c>
      <c r="CK371" s="9">
        <f t="shared" si="910"/>
        <v>3.6937603868708677E-18</v>
      </c>
    </row>
    <row r="372" spans="2:89" x14ac:dyDescent="0.2">
      <c r="B372" s="1">
        <f t="shared" si="897"/>
        <v>44221</v>
      </c>
      <c r="C372" s="8">
        <f t="shared" si="891"/>
        <v>51.571428571428569</v>
      </c>
      <c r="D372">
        <f t="shared" si="904"/>
        <v>361</v>
      </c>
      <c r="E372" s="14">
        <f t="shared" si="898"/>
        <v>0.2</v>
      </c>
      <c r="F372" s="3">
        <f t="shared" si="892"/>
        <v>4.0551999668446754</v>
      </c>
      <c r="G372" s="4">
        <f t="shared" si="905"/>
        <v>1.4775041547483468E-17</v>
      </c>
      <c r="I372" s="4">
        <f t="shared" si="906"/>
        <v>3.6937603868708677E-18</v>
      </c>
      <c r="J372" s="4">
        <f t="shared" ref="J372:AC372" si="984">I371*(1-I$8)</f>
        <v>4.4325124642450414E-18</v>
      </c>
      <c r="K372" s="4">
        <f t="shared" si="984"/>
        <v>5.5406405803063012E-18</v>
      </c>
      <c r="L372" s="4">
        <f t="shared" si="984"/>
        <v>6.925800725382878E-18</v>
      </c>
      <c r="M372" s="4">
        <f t="shared" si="984"/>
        <v>8.657250906728595E-18</v>
      </c>
      <c r="N372" s="4">
        <f t="shared" si="984"/>
        <v>1.0821563633410745E-17</v>
      </c>
      <c r="O372" s="4">
        <f t="shared" si="984"/>
        <v>1.3526954541763429E-17</v>
      </c>
      <c r="P372" s="4">
        <f t="shared" si="984"/>
        <v>1.6908693177204289E-17</v>
      </c>
      <c r="Q372" s="4">
        <f t="shared" si="984"/>
        <v>2.1135866471505358E-17</v>
      </c>
      <c r="R372" s="4">
        <f t="shared" si="984"/>
        <v>2.6419833089381699E-17</v>
      </c>
      <c r="S372" s="4">
        <f t="shared" si="984"/>
        <v>3.3024791361727127E-17</v>
      </c>
      <c r="T372" s="4">
        <f t="shared" si="984"/>
        <v>4.1280989202158908E-17</v>
      </c>
      <c r="U372" s="4">
        <f t="shared" si="984"/>
        <v>5.1601236502698638E-17</v>
      </c>
      <c r="V372" s="4">
        <f t="shared" si="984"/>
        <v>6.4501545628373286E-17</v>
      </c>
      <c r="W372" s="4">
        <f t="shared" si="984"/>
        <v>8.0626932035466623E-17</v>
      </c>
      <c r="X372" s="4">
        <f t="shared" si="984"/>
        <v>1.0078366504433326E-16</v>
      </c>
      <c r="Y372" s="4">
        <f t="shared" si="984"/>
        <v>1.259795813054166E-16</v>
      </c>
      <c r="Z372" s="4">
        <f t="shared" si="984"/>
        <v>1.5747447663177074E-16</v>
      </c>
      <c r="AA372" s="4">
        <f t="shared" si="984"/>
        <v>1.9684309578971346E-16</v>
      </c>
      <c r="AB372" s="4">
        <f t="shared" si="984"/>
        <v>2.460538697371418E-16</v>
      </c>
      <c r="AC372" s="4">
        <f t="shared" si="984"/>
        <v>3.0756733717142718E-16</v>
      </c>
      <c r="AD372" s="15">
        <f t="shared" si="894"/>
        <v>4800000.0000000037</v>
      </c>
      <c r="AE372" s="4">
        <f t="shared" si="908"/>
        <v>4800000.0000000037</v>
      </c>
      <c r="AF372" s="4"/>
      <c r="AG372">
        <f t="shared" si="833"/>
        <v>361</v>
      </c>
      <c r="AH372" s="4"/>
      <c r="AI372" s="4"/>
      <c r="AJ372" s="13">
        <f t="shared" ref="AJ372:BC372" si="985">I371*AI$8</f>
        <v>1.846880193435434E-19</v>
      </c>
      <c r="AK372" s="13">
        <f t="shared" si="985"/>
        <v>0</v>
      </c>
      <c r="AL372" s="13">
        <f t="shared" si="985"/>
        <v>0</v>
      </c>
      <c r="AM372" s="13">
        <f t="shared" si="985"/>
        <v>0</v>
      </c>
      <c r="AN372" s="13">
        <f t="shared" si="985"/>
        <v>0</v>
      </c>
      <c r="AO372" s="13">
        <f t="shared" si="985"/>
        <v>0</v>
      </c>
      <c r="AP372" s="13">
        <f t="shared" si="985"/>
        <v>0</v>
      </c>
      <c r="AQ372" s="13">
        <f t="shared" si="985"/>
        <v>0</v>
      </c>
      <c r="AR372" s="13">
        <f t="shared" si="985"/>
        <v>0</v>
      </c>
      <c r="AS372" s="13">
        <f t="shared" si="985"/>
        <v>0</v>
      </c>
      <c r="AT372" s="13">
        <f t="shared" si="985"/>
        <v>0</v>
      </c>
      <c r="AU372" s="13">
        <f t="shared" si="985"/>
        <v>0</v>
      </c>
      <c r="AV372" s="13">
        <f t="shared" si="985"/>
        <v>0</v>
      </c>
      <c r="AW372" s="13">
        <f t="shared" si="985"/>
        <v>0</v>
      </c>
      <c r="AX372" s="13">
        <f t="shared" si="985"/>
        <v>0</v>
      </c>
      <c r="AY372" s="13">
        <f t="shared" si="985"/>
        <v>0</v>
      </c>
      <c r="AZ372" s="13">
        <f t="shared" si="985"/>
        <v>0</v>
      </c>
      <c r="BA372" s="13">
        <f t="shared" si="985"/>
        <v>0</v>
      </c>
      <c r="BB372" s="13">
        <f t="shared" si="985"/>
        <v>0</v>
      </c>
      <c r="BC372" s="13">
        <f t="shared" si="985"/>
        <v>0</v>
      </c>
      <c r="BD372" s="13">
        <f t="shared" si="901"/>
        <v>0</v>
      </c>
      <c r="BE372" s="13">
        <f t="shared" si="902"/>
        <v>1.846880193435434E-19</v>
      </c>
      <c r="BF372" s="13">
        <f t="shared" si="903"/>
        <v>200000.00000000009</v>
      </c>
      <c r="BG372" s="4">
        <f t="shared" si="867"/>
        <v>5000000.0000000037</v>
      </c>
      <c r="BH372" s="4">
        <f t="shared" si="919"/>
        <v>1</v>
      </c>
      <c r="BI372" s="4">
        <f t="shared" si="896"/>
        <v>3.9999999999999987</v>
      </c>
      <c r="BJ372" s="4"/>
      <c r="BK372" s="4">
        <f t="shared" si="863"/>
        <v>5000000.0000000037</v>
      </c>
      <c r="BM372">
        <f t="shared" si="864"/>
        <v>361</v>
      </c>
      <c r="BN372" s="11">
        <f t="shared" si="868"/>
        <v>3.07813365572572E-24</v>
      </c>
      <c r="BO372" s="9">
        <f t="shared" si="869"/>
        <v>2.273977632602735E-42</v>
      </c>
      <c r="BP372" s="9">
        <f t="shared" si="870"/>
        <v>2.7287731591232816E-42</v>
      </c>
      <c r="BQ372" s="9">
        <f t="shared" si="871"/>
        <v>3.4109664489041022E-42</v>
      </c>
      <c r="BR372" s="9">
        <f t="shared" si="872"/>
        <v>4.2637080611301283E-42</v>
      </c>
      <c r="BS372" s="9">
        <f t="shared" si="873"/>
        <v>5.3296350764126592E-42</v>
      </c>
      <c r="BT372" s="9">
        <f t="shared" si="874"/>
        <v>6.6620438455158242E-42</v>
      </c>
      <c r="BU372" s="9">
        <f t="shared" si="875"/>
        <v>8.3275548068947802E-42</v>
      </c>
      <c r="BV372" s="9">
        <f t="shared" si="876"/>
        <v>1.0409443508618476E-41</v>
      </c>
      <c r="BW372" s="9">
        <f t="shared" si="877"/>
        <v>1.3011804385773095E-41</v>
      </c>
      <c r="BX372" s="9">
        <f t="shared" si="878"/>
        <v>1.6264755482216369E-41</v>
      </c>
      <c r="BY372" s="9">
        <f t="shared" si="879"/>
        <v>0</v>
      </c>
      <c r="BZ372" s="9">
        <f t="shared" si="880"/>
        <v>0</v>
      </c>
      <c r="CA372" s="9">
        <f t="shared" si="881"/>
        <v>0</v>
      </c>
      <c r="CB372" s="9">
        <f t="shared" si="882"/>
        <v>0</v>
      </c>
      <c r="CC372" s="9">
        <f t="shared" si="883"/>
        <v>0</v>
      </c>
      <c r="CD372" s="9">
        <f t="shared" si="884"/>
        <v>0</v>
      </c>
      <c r="CE372" s="9">
        <f t="shared" si="885"/>
        <v>0</v>
      </c>
      <c r="CF372" s="9">
        <f t="shared" si="886"/>
        <v>0</v>
      </c>
      <c r="CG372" s="9">
        <f t="shared" si="887"/>
        <v>0</v>
      </c>
      <c r="CH372" s="9">
        <f t="shared" si="888"/>
        <v>0</v>
      </c>
      <c r="CI372" s="9">
        <f t="shared" si="889"/>
        <v>0</v>
      </c>
      <c r="CJ372" s="9">
        <f t="shared" si="890"/>
        <v>2.9550083094966936E-18</v>
      </c>
      <c r="CK372" s="9">
        <f t="shared" si="910"/>
        <v>2.9550083094966936E-18</v>
      </c>
    </row>
    <row r="373" spans="2:89" x14ac:dyDescent="0.2">
      <c r="B373" s="1">
        <f t="shared" si="897"/>
        <v>44222</v>
      </c>
      <c r="C373" s="8">
        <f t="shared" si="891"/>
        <v>51.714285714285715</v>
      </c>
      <c r="D373">
        <f t="shared" si="904"/>
        <v>362</v>
      </c>
      <c r="E373" s="14">
        <f t="shared" si="898"/>
        <v>0.2</v>
      </c>
      <c r="F373" s="3">
        <f t="shared" si="892"/>
        <v>4.0551999668446754</v>
      </c>
      <c r="G373" s="4">
        <f t="shared" si="905"/>
        <v>1.1820033237986775E-17</v>
      </c>
      <c r="I373" s="4">
        <f t="shared" si="906"/>
        <v>2.9550083094966936E-18</v>
      </c>
      <c r="J373" s="4">
        <f t="shared" ref="J373:AC373" si="986">I372*(1-I$8)</f>
        <v>3.546009971396033E-18</v>
      </c>
      <c r="K373" s="4">
        <f t="shared" si="986"/>
        <v>4.4325124642450414E-18</v>
      </c>
      <c r="L373" s="4">
        <f t="shared" si="986"/>
        <v>5.5406405803063012E-18</v>
      </c>
      <c r="M373" s="4">
        <f t="shared" si="986"/>
        <v>6.925800725382878E-18</v>
      </c>
      <c r="N373" s="4">
        <f t="shared" si="986"/>
        <v>8.657250906728595E-18</v>
      </c>
      <c r="O373" s="4">
        <f t="shared" si="986"/>
        <v>1.0821563633410745E-17</v>
      </c>
      <c r="P373" s="4">
        <f t="shared" si="986"/>
        <v>1.3526954541763429E-17</v>
      </c>
      <c r="Q373" s="4">
        <f t="shared" si="986"/>
        <v>1.6908693177204289E-17</v>
      </c>
      <c r="R373" s="4">
        <f t="shared" si="986"/>
        <v>2.1135866471505358E-17</v>
      </c>
      <c r="S373" s="4">
        <f t="shared" si="986"/>
        <v>2.6419833089381699E-17</v>
      </c>
      <c r="T373" s="4">
        <f t="shared" si="986"/>
        <v>3.3024791361727127E-17</v>
      </c>
      <c r="U373" s="4">
        <f t="shared" si="986"/>
        <v>4.1280989202158908E-17</v>
      </c>
      <c r="V373" s="4">
        <f t="shared" si="986"/>
        <v>5.1601236502698638E-17</v>
      </c>
      <c r="W373" s="4">
        <f t="shared" si="986"/>
        <v>6.4501545628373286E-17</v>
      </c>
      <c r="X373" s="4">
        <f t="shared" si="986"/>
        <v>8.0626932035466623E-17</v>
      </c>
      <c r="Y373" s="4">
        <f t="shared" si="986"/>
        <v>1.0078366504433326E-16</v>
      </c>
      <c r="Z373" s="4">
        <f t="shared" si="986"/>
        <v>1.259795813054166E-16</v>
      </c>
      <c r="AA373" s="4">
        <f t="shared" si="986"/>
        <v>1.5747447663177074E-16</v>
      </c>
      <c r="AB373" s="4">
        <f t="shared" si="986"/>
        <v>1.9684309578971346E-16</v>
      </c>
      <c r="AC373" s="4">
        <f t="shared" si="986"/>
        <v>2.460538697371418E-16</v>
      </c>
      <c r="AD373" s="15">
        <f t="shared" si="894"/>
        <v>4800000.0000000037</v>
      </c>
      <c r="AE373" s="4">
        <f t="shared" si="908"/>
        <v>4800000.0000000037</v>
      </c>
      <c r="AF373" s="4"/>
      <c r="AG373">
        <f t="shared" si="833"/>
        <v>362</v>
      </c>
      <c r="AH373" s="4"/>
      <c r="AI373" s="4"/>
      <c r="AJ373" s="13">
        <f t="shared" ref="AJ373:BC373" si="987">I372*AI$8</f>
        <v>1.4775041547483472E-19</v>
      </c>
      <c r="AK373" s="13">
        <f t="shared" si="987"/>
        <v>0</v>
      </c>
      <c r="AL373" s="13">
        <f t="shared" si="987"/>
        <v>0</v>
      </c>
      <c r="AM373" s="13">
        <f t="shared" si="987"/>
        <v>0</v>
      </c>
      <c r="AN373" s="13">
        <f t="shared" si="987"/>
        <v>0</v>
      </c>
      <c r="AO373" s="13">
        <f t="shared" si="987"/>
        <v>0</v>
      </c>
      <c r="AP373" s="13">
        <f t="shared" si="987"/>
        <v>0</v>
      </c>
      <c r="AQ373" s="13">
        <f t="shared" si="987"/>
        <v>0</v>
      </c>
      <c r="AR373" s="13">
        <f t="shared" si="987"/>
        <v>0</v>
      </c>
      <c r="AS373" s="13">
        <f t="shared" si="987"/>
        <v>0</v>
      </c>
      <c r="AT373" s="13">
        <f t="shared" si="987"/>
        <v>0</v>
      </c>
      <c r="AU373" s="13">
        <f t="shared" si="987"/>
        <v>0</v>
      </c>
      <c r="AV373" s="13">
        <f t="shared" si="987"/>
        <v>0</v>
      </c>
      <c r="AW373" s="13">
        <f t="shared" si="987"/>
        <v>0</v>
      </c>
      <c r="AX373" s="13">
        <f t="shared" si="987"/>
        <v>0</v>
      </c>
      <c r="AY373" s="13">
        <f t="shared" si="987"/>
        <v>0</v>
      </c>
      <c r="AZ373" s="13">
        <f t="shared" si="987"/>
        <v>0</v>
      </c>
      <c r="BA373" s="13">
        <f t="shared" si="987"/>
        <v>0</v>
      </c>
      <c r="BB373" s="13">
        <f t="shared" si="987"/>
        <v>0</v>
      </c>
      <c r="BC373" s="13">
        <f t="shared" si="987"/>
        <v>0</v>
      </c>
      <c r="BD373" s="13">
        <f t="shared" si="901"/>
        <v>0</v>
      </c>
      <c r="BE373" s="13">
        <f t="shared" si="902"/>
        <v>1.4775041547483472E-19</v>
      </c>
      <c r="BF373" s="13">
        <f t="shared" si="903"/>
        <v>200000.00000000009</v>
      </c>
      <c r="BG373" s="4">
        <f t="shared" si="867"/>
        <v>5000000.0000000037</v>
      </c>
      <c r="BH373" s="4">
        <f t="shared" si="919"/>
        <v>1</v>
      </c>
      <c r="BI373" s="4">
        <f t="shared" si="896"/>
        <v>3.9999999999999987</v>
      </c>
      <c r="BJ373" s="4"/>
      <c r="BK373" s="4">
        <f t="shared" si="863"/>
        <v>5000000.0000000037</v>
      </c>
      <c r="BM373">
        <f t="shared" si="864"/>
        <v>362</v>
      </c>
      <c r="BN373" s="11">
        <f t="shared" si="868"/>
        <v>2.4625069245805762E-24</v>
      </c>
      <c r="BO373" s="9">
        <f t="shared" si="869"/>
        <v>1.4553456848657502E-42</v>
      </c>
      <c r="BP373" s="9">
        <f t="shared" si="870"/>
        <v>1.7464148218389006E-42</v>
      </c>
      <c r="BQ373" s="9">
        <f t="shared" si="871"/>
        <v>2.1830185272986255E-42</v>
      </c>
      <c r="BR373" s="9">
        <f t="shared" si="872"/>
        <v>2.7287731591232819E-42</v>
      </c>
      <c r="BS373" s="9">
        <f t="shared" si="873"/>
        <v>3.4109664489041029E-42</v>
      </c>
      <c r="BT373" s="9">
        <f t="shared" si="874"/>
        <v>4.2637080611301276E-42</v>
      </c>
      <c r="BU373" s="9">
        <f t="shared" si="875"/>
        <v>5.3296350764126605E-42</v>
      </c>
      <c r="BV373" s="9">
        <f t="shared" si="876"/>
        <v>6.6620438455158242E-42</v>
      </c>
      <c r="BW373" s="9">
        <f t="shared" si="877"/>
        <v>8.3275548068947815E-42</v>
      </c>
      <c r="BX373" s="9">
        <f t="shared" si="878"/>
        <v>1.0409443508618476E-41</v>
      </c>
      <c r="BY373" s="9">
        <f t="shared" si="879"/>
        <v>0</v>
      </c>
      <c r="BZ373" s="9">
        <f t="shared" si="880"/>
        <v>0</v>
      </c>
      <c r="CA373" s="9">
        <f t="shared" si="881"/>
        <v>0</v>
      </c>
      <c r="CB373" s="9">
        <f t="shared" si="882"/>
        <v>0</v>
      </c>
      <c r="CC373" s="9">
        <f t="shared" si="883"/>
        <v>0</v>
      </c>
      <c r="CD373" s="9">
        <f t="shared" si="884"/>
        <v>0</v>
      </c>
      <c r="CE373" s="9">
        <f t="shared" si="885"/>
        <v>0</v>
      </c>
      <c r="CF373" s="9">
        <f t="shared" si="886"/>
        <v>0</v>
      </c>
      <c r="CG373" s="9">
        <f t="shared" si="887"/>
        <v>0</v>
      </c>
      <c r="CH373" s="9">
        <f t="shared" si="888"/>
        <v>0</v>
      </c>
      <c r="CI373" s="9">
        <f t="shared" si="889"/>
        <v>0</v>
      </c>
      <c r="CJ373" s="9">
        <f t="shared" si="890"/>
        <v>2.3640066475973551E-18</v>
      </c>
      <c r="CK373" s="9">
        <f t="shared" si="910"/>
        <v>2.3640066475973551E-18</v>
      </c>
    </row>
    <row r="374" spans="2:89" x14ac:dyDescent="0.2">
      <c r="B374" s="1">
        <f t="shared" si="897"/>
        <v>44223</v>
      </c>
      <c r="C374" s="8">
        <f t="shared" si="891"/>
        <v>51.857142857142854</v>
      </c>
      <c r="D374">
        <f t="shared" si="904"/>
        <v>363</v>
      </c>
      <c r="E374" s="14">
        <f t="shared" si="898"/>
        <v>0.2</v>
      </c>
      <c r="F374" s="3">
        <f t="shared" si="892"/>
        <v>4.0551999668446754</v>
      </c>
      <c r="G374" s="4">
        <f t="shared" si="905"/>
        <v>9.4560265903894202E-18</v>
      </c>
      <c r="I374" s="4">
        <f t="shared" si="906"/>
        <v>2.3640066475973551E-18</v>
      </c>
      <c r="J374" s="4">
        <f t="shared" ref="J374:AC374" si="988">I373*(1-I$8)</f>
        <v>2.8368079771168258E-18</v>
      </c>
      <c r="K374" s="4">
        <f t="shared" si="988"/>
        <v>3.546009971396033E-18</v>
      </c>
      <c r="L374" s="4">
        <f t="shared" si="988"/>
        <v>4.4325124642450414E-18</v>
      </c>
      <c r="M374" s="4">
        <f t="shared" si="988"/>
        <v>5.5406405803063012E-18</v>
      </c>
      <c r="N374" s="4">
        <f t="shared" si="988"/>
        <v>6.925800725382878E-18</v>
      </c>
      <c r="O374" s="4">
        <f t="shared" si="988"/>
        <v>8.657250906728595E-18</v>
      </c>
      <c r="P374" s="4">
        <f t="shared" si="988"/>
        <v>1.0821563633410745E-17</v>
      </c>
      <c r="Q374" s="4">
        <f t="shared" si="988"/>
        <v>1.3526954541763429E-17</v>
      </c>
      <c r="R374" s="4">
        <f t="shared" si="988"/>
        <v>1.6908693177204289E-17</v>
      </c>
      <c r="S374" s="4">
        <f t="shared" si="988"/>
        <v>2.1135866471505358E-17</v>
      </c>
      <c r="T374" s="4">
        <f t="shared" si="988"/>
        <v>2.6419833089381699E-17</v>
      </c>
      <c r="U374" s="4">
        <f t="shared" si="988"/>
        <v>3.3024791361727127E-17</v>
      </c>
      <c r="V374" s="4">
        <f t="shared" si="988"/>
        <v>4.1280989202158908E-17</v>
      </c>
      <c r="W374" s="4">
        <f t="shared" si="988"/>
        <v>5.1601236502698638E-17</v>
      </c>
      <c r="X374" s="4">
        <f t="shared" si="988"/>
        <v>6.4501545628373286E-17</v>
      </c>
      <c r="Y374" s="4">
        <f t="shared" si="988"/>
        <v>8.0626932035466623E-17</v>
      </c>
      <c r="Z374" s="4">
        <f t="shared" si="988"/>
        <v>1.0078366504433326E-16</v>
      </c>
      <c r="AA374" s="4">
        <f t="shared" si="988"/>
        <v>1.259795813054166E-16</v>
      </c>
      <c r="AB374" s="4">
        <f t="shared" si="988"/>
        <v>1.5747447663177074E-16</v>
      </c>
      <c r="AC374" s="4">
        <f t="shared" si="988"/>
        <v>1.9684309578971346E-16</v>
      </c>
      <c r="AD374" s="15">
        <f t="shared" si="894"/>
        <v>4800000.0000000037</v>
      </c>
      <c r="AE374" s="4">
        <f t="shared" si="908"/>
        <v>4800000.0000000037</v>
      </c>
      <c r="AF374" s="4"/>
      <c r="AG374">
        <f t="shared" si="833"/>
        <v>363</v>
      </c>
      <c r="AH374" s="4"/>
      <c r="AI374" s="4"/>
      <c r="AJ374" s="13">
        <f t="shared" ref="AJ374:BC374" si="989">I373*AI$8</f>
        <v>1.1820033237986774E-19</v>
      </c>
      <c r="AK374" s="13">
        <f t="shared" si="989"/>
        <v>0</v>
      </c>
      <c r="AL374" s="13">
        <f t="shared" si="989"/>
        <v>0</v>
      </c>
      <c r="AM374" s="13">
        <f t="shared" si="989"/>
        <v>0</v>
      </c>
      <c r="AN374" s="13">
        <f t="shared" si="989"/>
        <v>0</v>
      </c>
      <c r="AO374" s="13">
        <f t="shared" si="989"/>
        <v>0</v>
      </c>
      <c r="AP374" s="13">
        <f t="shared" si="989"/>
        <v>0</v>
      </c>
      <c r="AQ374" s="13">
        <f t="shared" si="989"/>
        <v>0</v>
      </c>
      <c r="AR374" s="13">
        <f t="shared" si="989"/>
        <v>0</v>
      </c>
      <c r="AS374" s="13">
        <f t="shared" si="989"/>
        <v>0</v>
      </c>
      <c r="AT374" s="13">
        <f t="shared" si="989"/>
        <v>0</v>
      </c>
      <c r="AU374" s="13">
        <f t="shared" si="989"/>
        <v>0</v>
      </c>
      <c r="AV374" s="13">
        <f t="shared" si="989"/>
        <v>0</v>
      </c>
      <c r="AW374" s="13">
        <f t="shared" si="989"/>
        <v>0</v>
      </c>
      <c r="AX374" s="13">
        <f t="shared" si="989"/>
        <v>0</v>
      </c>
      <c r="AY374" s="13">
        <f t="shared" si="989"/>
        <v>0</v>
      </c>
      <c r="AZ374" s="13">
        <f t="shared" si="989"/>
        <v>0</v>
      </c>
      <c r="BA374" s="13">
        <f t="shared" si="989"/>
        <v>0</v>
      </c>
      <c r="BB374" s="13">
        <f t="shared" si="989"/>
        <v>0</v>
      </c>
      <c r="BC374" s="13">
        <f t="shared" si="989"/>
        <v>0</v>
      </c>
      <c r="BD374" s="13">
        <f t="shared" si="901"/>
        <v>0</v>
      </c>
      <c r="BE374" s="13">
        <f t="shared" si="902"/>
        <v>1.1820033237986774E-19</v>
      </c>
      <c r="BF374" s="13">
        <f t="shared" si="903"/>
        <v>200000.00000000009</v>
      </c>
      <c r="BG374" s="4">
        <f t="shared" si="867"/>
        <v>5000000.0000000037</v>
      </c>
      <c r="BH374" s="4">
        <f t="shared" si="919"/>
        <v>1</v>
      </c>
      <c r="BI374" s="4">
        <f t="shared" si="896"/>
        <v>3.9999999999999987</v>
      </c>
      <c r="BJ374" s="4"/>
      <c r="BK374" s="4">
        <f t="shared" si="863"/>
        <v>5000000.0000000037</v>
      </c>
      <c r="BM374">
        <f t="shared" si="864"/>
        <v>363</v>
      </c>
      <c r="BN374" s="11">
        <f t="shared" si="868"/>
        <v>1.970005539664461E-24</v>
      </c>
      <c r="BO374" s="9">
        <f t="shared" si="869"/>
        <v>9.314212383140802E-43</v>
      </c>
      <c r="BP374" s="9">
        <f t="shared" si="870"/>
        <v>1.1177054859768961E-42</v>
      </c>
      <c r="BQ374" s="9">
        <f t="shared" si="871"/>
        <v>1.3971318574711205E-42</v>
      </c>
      <c r="BR374" s="9">
        <f t="shared" si="872"/>
        <v>1.7464148218389003E-42</v>
      </c>
      <c r="BS374" s="9">
        <f t="shared" si="873"/>
        <v>2.1830185272986258E-42</v>
      </c>
      <c r="BT374" s="9">
        <f t="shared" si="874"/>
        <v>2.7287731591232825E-42</v>
      </c>
      <c r="BU374" s="9">
        <f t="shared" si="875"/>
        <v>3.4109664489041022E-42</v>
      </c>
      <c r="BV374" s="9">
        <f t="shared" si="876"/>
        <v>4.2637080611301283E-42</v>
      </c>
      <c r="BW374" s="9">
        <f t="shared" si="877"/>
        <v>5.3296350764126598E-42</v>
      </c>
      <c r="BX374" s="9">
        <f t="shared" si="878"/>
        <v>6.6620438455158254E-42</v>
      </c>
      <c r="BY374" s="9">
        <f t="shared" si="879"/>
        <v>0</v>
      </c>
      <c r="BZ374" s="9">
        <f t="shared" si="880"/>
        <v>0</v>
      </c>
      <c r="CA374" s="9">
        <f t="shared" si="881"/>
        <v>0</v>
      </c>
      <c r="CB374" s="9">
        <f t="shared" si="882"/>
        <v>0</v>
      </c>
      <c r="CC374" s="9">
        <f t="shared" si="883"/>
        <v>0</v>
      </c>
      <c r="CD374" s="9">
        <f t="shared" si="884"/>
        <v>0</v>
      </c>
      <c r="CE374" s="9">
        <f t="shared" si="885"/>
        <v>0</v>
      </c>
      <c r="CF374" s="9">
        <f t="shared" si="886"/>
        <v>0</v>
      </c>
      <c r="CG374" s="9">
        <f t="shared" si="887"/>
        <v>0</v>
      </c>
      <c r="CH374" s="9">
        <f t="shared" si="888"/>
        <v>0</v>
      </c>
      <c r="CI374" s="9">
        <f t="shared" si="889"/>
        <v>0</v>
      </c>
      <c r="CJ374" s="9">
        <f t="shared" si="890"/>
        <v>1.8912053180778843E-18</v>
      </c>
      <c r="CK374" s="9">
        <f t="shared" si="910"/>
        <v>1.8912053180778843E-18</v>
      </c>
    </row>
    <row r="375" spans="2:89" x14ac:dyDescent="0.2">
      <c r="B375" s="1">
        <f t="shared" si="897"/>
        <v>44224</v>
      </c>
      <c r="C375" s="8">
        <f t="shared" si="891"/>
        <v>52</v>
      </c>
      <c r="D375">
        <f t="shared" si="904"/>
        <v>364</v>
      </c>
      <c r="E375" s="14">
        <f t="shared" si="898"/>
        <v>0.2</v>
      </c>
      <c r="F375" s="3">
        <f t="shared" si="892"/>
        <v>4.0551999668446754</v>
      </c>
      <c r="G375" s="4">
        <f t="shared" si="905"/>
        <v>7.5648212723115356E-18</v>
      </c>
      <c r="I375" s="4">
        <f t="shared" si="906"/>
        <v>1.8912053180778843E-18</v>
      </c>
      <c r="J375" s="4">
        <f t="shared" ref="J375:AC375" si="990">I374*(1-I$8)</f>
        <v>2.2694463816934608E-18</v>
      </c>
      <c r="K375" s="4">
        <f t="shared" si="990"/>
        <v>2.8368079771168258E-18</v>
      </c>
      <c r="L375" s="4">
        <f t="shared" si="990"/>
        <v>3.546009971396033E-18</v>
      </c>
      <c r="M375" s="4">
        <f t="shared" si="990"/>
        <v>4.4325124642450414E-18</v>
      </c>
      <c r="N375" s="4">
        <f t="shared" si="990"/>
        <v>5.5406405803063012E-18</v>
      </c>
      <c r="O375" s="4">
        <f t="shared" si="990"/>
        <v>6.925800725382878E-18</v>
      </c>
      <c r="P375" s="4">
        <f t="shared" si="990"/>
        <v>8.657250906728595E-18</v>
      </c>
      <c r="Q375" s="4">
        <f t="shared" si="990"/>
        <v>1.0821563633410745E-17</v>
      </c>
      <c r="R375" s="4">
        <f t="shared" si="990"/>
        <v>1.3526954541763429E-17</v>
      </c>
      <c r="S375" s="4">
        <f t="shared" si="990"/>
        <v>1.6908693177204289E-17</v>
      </c>
      <c r="T375" s="4">
        <f t="shared" si="990"/>
        <v>2.1135866471505358E-17</v>
      </c>
      <c r="U375" s="4">
        <f t="shared" si="990"/>
        <v>2.6419833089381699E-17</v>
      </c>
      <c r="V375" s="4">
        <f t="shared" si="990"/>
        <v>3.3024791361727127E-17</v>
      </c>
      <c r="W375" s="4">
        <f t="shared" si="990"/>
        <v>4.1280989202158908E-17</v>
      </c>
      <c r="X375" s="4">
        <f t="shared" si="990"/>
        <v>5.1601236502698638E-17</v>
      </c>
      <c r="Y375" s="4">
        <f t="shared" si="990"/>
        <v>6.4501545628373286E-17</v>
      </c>
      <c r="Z375" s="4">
        <f t="shared" si="990"/>
        <v>8.0626932035466623E-17</v>
      </c>
      <c r="AA375" s="4">
        <f t="shared" si="990"/>
        <v>1.0078366504433326E-16</v>
      </c>
      <c r="AB375" s="4">
        <f t="shared" si="990"/>
        <v>1.259795813054166E-16</v>
      </c>
      <c r="AC375" s="4">
        <f t="shared" si="990"/>
        <v>1.5747447663177074E-16</v>
      </c>
      <c r="AD375" s="15">
        <f t="shared" si="894"/>
        <v>4800000.0000000037</v>
      </c>
      <c r="AE375" s="4">
        <f t="shared" si="908"/>
        <v>4800000.0000000037</v>
      </c>
      <c r="AF375" s="4"/>
      <c r="AG375">
        <f t="shared" si="833"/>
        <v>364</v>
      </c>
      <c r="AH375" s="4"/>
      <c r="AI375" s="4"/>
      <c r="AJ375" s="13">
        <f t="shared" ref="AJ375:BC375" si="991">I374*AI$8</f>
        <v>9.4560265903894209E-20</v>
      </c>
      <c r="AK375" s="13">
        <f t="shared" si="991"/>
        <v>0</v>
      </c>
      <c r="AL375" s="13">
        <f t="shared" si="991"/>
        <v>0</v>
      </c>
      <c r="AM375" s="13">
        <f t="shared" si="991"/>
        <v>0</v>
      </c>
      <c r="AN375" s="13">
        <f t="shared" si="991"/>
        <v>0</v>
      </c>
      <c r="AO375" s="13">
        <f t="shared" si="991"/>
        <v>0</v>
      </c>
      <c r="AP375" s="13">
        <f t="shared" si="991"/>
        <v>0</v>
      </c>
      <c r="AQ375" s="13">
        <f t="shared" si="991"/>
        <v>0</v>
      </c>
      <c r="AR375" s="13">
        <f t="shared" si="991"/>
        <v>0</v>
      </c>
      <c r="AS375" s="13">
        <f t="shared" si="991"/>
        <v>0</v>
      </c>
      <c r="AT375" s="13">
        <f t="shared" si="991"/>
        <v>0</v>
      </c>
      <c r="AU375" s="13">
        <f t="shared" si="991"/>
        <v>0</v>
      </c>
      <c r="AV375" s="13">
        <f t="shared" si="991"/>
        <v>0</v>
      </c>
      <c r="AW375" s="13">
        <f t="shared" si="991"/>
        <v>0</v>
      </c>
      <c r="AX375" s="13">
        <f t="shared" si="991"/>
        <v>0</v>
      </c>
      <c r="AY375" s="13">
        <f t="shared" si="991"/>
        <v>0</v>
      </c>
      <c r="AZ375" s="13">
        <f t="shared" si="991"/>
        <v>0</v>
      </c>
      <c r="BA375" s="13">
        <f t="shared" si="991"/>
        <v>0</v>
      </c>
      <c r="BB375" s="13">
        <f t="shared" si="991"/>
        <v>0</v>
      </c>
      <c r="BC375" s="13">
        <f t="shared" si="991"/>
        <v>0</v>
      </c>
      <c r="BD375" s="13">
        <f t="shared" si="901"/>
        <v>0</v>
      </c>
      <c r="BE375" s="13">
        <f t="shared" si="902"/>
        <v>9.4560265903894209E-20</v>
      </c>
      <c r="BF375" s="13">
        <f t="shared" si="903"/>
        <v>200000.00000000009</v>
      </c>
      <c r="BG375" s="4">
        <f t="shared" si="867"/>
        <v>5000000.0000000037</v>
      </c>
      <c r="BH375" s="4">
        <f t="shared" si="919"/>
        <v>1</v>
      </c>
      <c r="BI375" s="4">
        <f t="shared" si="896"/>
        <v>3.9999999999999987</v>
      </c>
      <c r="BJ375" s="4"/>
      <c r="BK375" s="4">
        <f t="shared" si="863"/>
        <v>5000000.0000000037</v>
      </c>
      <c r="BM375">
        <f t="shared" si="864"/>
        <v>364</v>
      </c>
      <c r="BN375" s="11">
        <f t="shared" si="868"/>
        <v>1.5760044317315686E-24</v>
      </c>
      <c r="BO375" s="9">
        <f t="shared" si="869"/>
        <v>5.9610959252101135E-43</v>
      </c>
      <c r="BP375" s="9">
        <f t="shared" si="870"/>
        <v>7.1533151102521346E-43</v>
      </c>
      <c r="BQ375" s="9">
        <f t="shared" si="871"/>
        <v>8.9416438878151683E-43</v>
      </c>
      <c r="BR375" s="9">
        <f t="shared" si="872"/>
        <v>1.1177054859768963E-42</v>
      </c>
      <c r="BS375" s="9">
        <f t="shared" si="873"/>
        <v>1.3971318574711201E-42</v>
      </c>
      <c r="BT375" s="9">
        <f t="shared" si="874"/>
        <v>1.7464148218389003E-42</v>
      </c>
      <c r="BU375" s="9">
        <f t="shared" si="875"/>
        <v>2.1830185272986258E-42</v>
      </c>
      <c r="BV375" s="9">
        <f t="shared" si="876"/>
        <v>2.7287731591232816E-42</v>
      </c>
      <c r="BW375" s="9">
        <f t="shared" si="877"/>
        <v>3.4109664489041022E-42</v>
      </c>
      <c r="BX375" s="9">
        <f t="shared" si="878"/>
        <v>4.2637080611301276E-42</v>
      </c>
      <c r="BY375" s="9">
        <f t="shared" si="879"/>
        <v>0</v>
      </c>
      <c r="BZ375" s="9">
        <f t="shared" si="880"/>
        <v>0</v>
      </c>
      <c r="CA375" s="9">
        <f t="shared" si="881"/>
        <v>0</v>
      </c>
      <c r="CB375" s="9">
        <f t="shared" si="882"/>
        <v>0</v>
      </c>
      <c r="CC375" s="9">
        <f t="shared" si="883"/>
        <v>0</v>
      </c>
      <c r="CD375" s="9">
        <f t="shared" si="884"/>
        <v>0</v>
      </c>
      <c r="CE375" s="9">
        <f t="shared" si="885"/>
        <v>0</v>
      </c>
      <c r="CF375" s="9">
        <f t="shared" si="886"/>
        <v>0</v>
      </c>
      <c r="CG375" s="9">
        <f t="shared" si="887"/>
        <v>0</v>
      </c>
      <c r="CH375" s="9">
        <f t="shared" si="888"/>
        <v>0</v>
      </c>
      <c r="CI375" s="9">
        <f t="shared" si="889"/>
        <v>0</v>
      </c>
      <c r="CJ375" s="9">
        <f t="shared" si="890"/>
        <v>1.5129642544623072E-18</v>
      </c>
      <c r="CK375" s="9">
        <f t="shared" si="910"/>
        <v>1.5129642544623072E-18</v>
      </c>
    </row>
    <row r="376" spans="2:89" x14ac:dyDescent="0.2">
      <c r="B376" s="1">
        <f t="shared" si="897"/>
        <v>44225</v>
      </c>
      <c r="C376" s="8">
        <f t="shared" si="891"/>
        <v>52.142857142857146</v>
      </c>
      <c r="D376">
        <f t="shared" si="904"/>
        <v>365</v>
      </c>
      <c r="E376" s="14">
        <f t="shared" si="898"/>
        <v>0.2</v>
      </c>
      <c r="F376" s="3">
        <f t="shared" si="892"/>
        <v>4.0551999668446754</v>
      </c>
      <c r="G376" s="4">
        <f t="shared" si="905"/>
        <v>6.0518570178492286E-18</v>
      </c>
      <c r="I376" s="4">
        <f t="shared" si="906"/>
        <v>1.5129642544623072E-18</v>
      </c>
      <c r="J376" s="4">
        <f t="shared" ref="J376:AC376" si="992">I375*(1-I$8)</f>
        <v>1.815557105354769E-18</v>
      </c>
      <c r="K376" s="4">
        <f t="shared" si="992"/>
        <v>2.2694463816934608E-18</v>
      </c>
      <c r="L376" s="4">
        <f t="shared" si="992"/>
        <v>2.8368079771168258E-18</v>
      </c>
      <c r="M376" s="4">
        <f t="shared" si="992"/>
        <v>3.546009971396033E-18</v>
      </c>
      <c r="N376" s="4">
        <f t="shared" si="992"/>
        <v>4.4325124642450414E-18</v>
      </c>
      <c r="O376" s="4">
        <f t="shared" si="992"/>
        <v>5.5406405803063012E-18</v>
      </c>
      <c r="P376" s="4">
        <f t="shared" si="992"/>
        <v>6.925800725382878E-18</v>
      </c>
      <c r="Q376" s="4">
        <f t="shared" si="992"/>
        <v>8.657250906728595E-18</v>
      </c>
      <c r="R376" s="4">
        <f t="shared" si="992"/>
        <v>1.0821563633410745E-17</v>
      </c>
      <c r="S376" s="4">
        <f t="shared" si="992"/>
        <v>1.3526954541763429E-17</v>
      </c>
      <c r="T376" s="4">
        <f t="shared" si="992"/>
        <v>1.6908693177204289E-17</v>
      </c>
      <c r="U376" s="4">
        <f t="shared" si="992"/>
        <v>2.1135866471505358E-17</v>
      </c>
      <c r="V376" s="4">
        <f t="shared" si="992"/>
        <v>2.6419833089381699E-17</v>
      </c>
      <c r="W376" s="4">
        <f t="shared" si="992"/>
        <v>3.3024791361727127E-17</v>
      </c>
      <c r="X376" s="4">
        <f t="shared" si="992"/>
        <v>4.1280989202158908E-17</v>
      </c>
      <c r="Y376" s="4">
        <f t="shared" si="992"/>
        <v>5.1601236502698638E-17</v>
      </c>
      <c r="Z376" s="4">
        <f t="shared" si="992"/>
        <v>6.4501545628373286E-17</v>
      </c>
      <c r="AA376" s="4">
        <f t="shared" si="992"/>
        <v>8.0626932035466623E-17</v>
      </c>
      <c r="AB376" s="4">
        <f t="shared" si="992"/>
        <v>1.0078366504433326E-16</v>
      </c>
      <c r="AC376" s="4">
        <f t="shared" si="992"/>
        <v>1.259795813054166E-16</v>
      </c>
      <c r="AD376" s="15">
        <f t="shared" si="894"/>
        <v>4800000.0000000037</v>
      </c>
      <c r="AE376" s="4">
        <f t="shared" si="908"/>
        <v>4800000.0000000037</v>
      </c>
      <c r="AF376" s="4"/>
      <c r="AG376">
        <f t="shared" si="833"/>
        <v>365</v>
      </c>
      <c r="AH376" s="4"/>
      <c r="AI376" s="4"/>
      <c r="AJ376" s="13">
        <f t="shared" ref="AJ376:BC376" si="993">I375*AI$8</f>
        <v>7.564821272311537E-20</v>
      </c>
      <c r="AK376" s="13">
        <f t="shared" si="993"/>
        <v>0</v>
      </c>
      <c r="AL376" s="13">
        <f t="shared" si="993"/>
        <v>0</v>
      </c>
      <c r="AM376" s="13">
        <f t="shared" si="993"/>
        <v>0</v>
      </c>
      <c r="AN376" s="13">
        <f t="shared" si="993"/>
        <v>0</v>
      </c>
      <c r="AO376" s="13">
        <f t="shared" si="993"/>
        <v>0</v>
      </c>
      <c r="AP376" s="13">
        <f t="shared" si="993"/>
        <v>0</v>
      </c>
      <c r="AQ376" s="13">
        <f t="shared" si="993"/>
        <v>0</v>
      </c>
      <c r="AR376" s="13">
        <f t="shared" si="993"/>
        <v>0</v>
      </c>
      <c r="AS376" s="13">
        <f t="shared" si="993"/>
        <v>0</v>
      </c>
      <c r="AT376" s="13">
        <f t="shared" si="993"/>
        <v>0</v>
      </c>
      <c r="AU376" s="13">
        <f t="shared" si="993"/>
        <v>0</v>
      </c>
      <c r="AV376" s="13">
        <f t="shared" si="993"/>
        <v>0</v>
      </c>
      <c r="AW376" s="13">
        <f t="shared" si="993"/>
        <v>0</v>
      </c>
      <c r="AX376" s="13">
        <f t="shared" si="993"/>
        <v>0</v>
      </c>
      <c r="AY376" s="13">
        <f t="shared" si="993"/>
        <v>0</v>
      </c>
      <c r="AZ376" s="13">
        <f t="shared" si="993"/>
        <v>0</v>
      </c>
      <c r="BA376" s="13">
        <f t="shared" si="993"/>
        <v>0</v>
      </c>
      <c r="BB376" s="13">
        <f t="shared" si="993"/>
        <v>0</v>
      </c>
      <c r="BC376" s="13">
        <f t="shared" si="993"/>
        <v>0</v>
      </c>
      <c r="BD376" s="13">
        <f t="shared" si="901"/>
        <v>0</v>
      </c>
      <c r="BE376" s="13">
        <f t="shared" si="902"/>
        <v>7.564821272311537E-20</v>
      </c>
      <c r="BF376" s="13">
        <f t="shared" si="903"/>
        <v>200000.00000000009</v>
      </c>
      <c r="BG376" s="4">
        <f t="shared" si="867"/>
        <v>5000000.0000000037</v>
      </c>
      <c r="BH376" s="4">
        <f t="shared" si="919"/>
        <v>1</v>
      </c>
      <c r="BI376" s="4">
        <f t="shared" si="896"/>
        <v>3.9999999999999987</v>
      </c>
      <c r="BJ376" s="4"/>
      <c r="BK376" s="4">
        <f t="shared" si="863"/>
        <v>5000000.0000000037</v>
      </c>
      <c r="BM376">
        <f t="shared" si="864"/>
        <v>365</v>
      </c>
      <c r="BN376" s="11">
        <f t="shared" si="868"/>
        <v>1.260803545385255E-24</v>
      </c>
      <c r="BO376" s="9">
        <f t="shared" si="869"/>
        <v>3.8151013921344719E-43</v>
      </c>
      <c r="BP376" s="9">
        <f t="shared" si="870"/>
        <v>4.5781216705613675E-43</v>
      </c>
      <c r="BQ376" s="9">
        <f t="shared" si="871"/>
        <v>5.7226520882017082E-43</v>
      </c>
      <c r="BR376" s="9">
        <f t="shared" si="872"/>
        <v>7.1533151102521354E-43</v>
      </c>
      <c r="BS376" s="9">
        <f t="shared" si="873"/>
        <v>8.9416438878151715E-43</v>
      </c>
      <c r="BT376" s="9">
        <f t="shared" si="874"/>
        <v>1.1177054859768963E-42</v>
      </c>
      <c r="BU376" s="9">
        <f t="shared" si="875"/>
        <v>1.3971318574711205E-42</v>
      </c>
      <c r="BV376" s="9">
        <f t="shared" si="876"/>
        <v>1.7464148218389009E-42</v>
      </c>
      <c r="BW376" s="9">
        <f t="shared" si="877"/>
        <v>2.1830185272986255E-42</v>
      </c>
      <c r="BX376" s="9">
        <f t="shared" si="878"/>
        <v>2.7287731591232819E-42</v>
      </c>
      <c r="BY376" s="9">
        <f t="shared" si="879"/>
        <v>0</v>
      </c>
      <c r="BZ376" s="9">
        <f t="shared" si="880"/>
        <v>0</v>
      </c>
      <c r="CA376" s="9">
        <f t="shared" si="881"/>
        <v>0</v>
      </c>
      <c r="CB376" s="9">
        <f t="shared" si="882"/>
        <v>0</v>
      </c>
      <c r="CC376" s="9">
        <f t="shared" si="883"/>
        <v>0</v>
      </c>
      <c r="CD376" s="9">
        <f t="shared" si="884"/>
        <v>0</v>
      </c>
      <c r="CE376" s="9">
        <f t="shared" si="885"/>
        <v>0</v>
      </c>
      <c r="CF376" s="9">
        <f t="shared" si="886"/>
        <v>0</v>
      </c>
      <c r="CG376" s="9">
        <f t="shared" si="887"/>
        <v>0</v>
      </c>
      <c r="CH376" s="9">
        <f t="shared" si="888"/>
        <v>0</v>
      </c>
      <c r="CI376" s="9">
        <f t="shared" si="889"/>
        <v>0</v>
      </c>
      <c r="CJ376" s="9">
        <f t="shared" si="890"/>
        <v>1.2103714035698459E-18</v>
      </c>
      <c r="CK376" s="9">
        <f t="shared" si="910"/>
        <v>1.2103714035698459E-18</v>
      </c>
    </row>
    <row r="377" spans="2:89" x14ac:dyDescent="0.2">
      <c r="B377" s="1">
        <f t="shared" si="897"/>
        <v>44226</v>
      </c>
      <c r="C377" s="8">
        <f t="shared" si="891"/>
        <v>52.285714285714285</v>
      </c>
      <c r="D377">
        <f t="shared" si="904"/>
        <v>366</v>
      </c>
      <c r="E377" s="14">
        <f t="shared" si="898"/>
        <v>0.2</v>
      </c>
      <c r="F377" s="3">
        <f t="shared" si="892"/>
        <v>4.0551999668446754</v>
      </c>
      <c r="G377" s="4">
        <f t="shared" si="905"/>
        <v>4.8414856142793829E-18</v>
      </c>
      <c r="I377" s="4">
        <f t="shared" si="906"/>
        <v>1.2103714035698459E-18</v>
      </c>
      <c r="J377" s="4">
        <f t="shared" ref="J377:AC377" si="994">I376*(1-I$8)</f>
        <v>1.4524456842838149E-18</v>
      </c>
      <c r="K377" s="4">
        <f t="shared" si="994"/>
        <v>1.815557105354769E-18</v>
      </c>
      <c r="L377" s="4">
        <f t="shared" si="994"/>
        <v>2.2694463816934608E-18</v>
      </c>
      <c r="M377" s="4">
        <f t="shared" si="994"/>
        <v>2.8368079771168258E-18</v>
      </c>
      <c r="N377" s="4">
        <f t="shared" si="994"/>
        <v>3.546009971396033E-18</v>
      </c>
      <c r="O377" s="4">
        <f t="shared" si="994"/>
        <v>4.4325124642450414E-18</v>
      </c>
      <c r="P377" s="4">
        <f t="shared" si="994"/>
        <v>5.5406405803063012E-18</v>
      </c>
      <c r="Q377" s="4">
        <f t="shared" si="994"/>
        <v>6.925800725382878E-18</v>
      </c>
      <c r="R377" s="4">
        <f t="shared" si="994"/>
        <v>8.657250906728595E-18</v>
      </c>
      <c r="S377" s="4">
        <f t="shared" si="994"/>
        <v>1.0821563633410745E-17</v>
      </c>
      <c r="T377" s="4">
        <f t="shared" si="994"/>
        <v>1.3526954541763429E-17</v>
      </c>
      <c r="U377" s="4">
        <f t="shared" si="994"/>
        <v>1.6908693177204289E-17</v>
      </c>
      <c r="V377" s="4">
        <f t="shared" si="994"/>
        <v>2.1135866471505358E-17</v>
      </c>
      <c r="W377" s="4">
        <f t="shared" si="994"/>
        <v>2.6419833089381699E-17</v>
      </c>
      <c r="X377" s="4">
        <f t="shared" si="994"/>
        <v>3.3024791361727127E-17</v>
      </c>
      <c r="Y377" s="4">
        <f t="shared" si="994"/>
        <v>4.1280989202158908E-17</v>
      </c>
      <c r="Z377" s="4">
        <f t="shared" si="994"/>
        <v>5.1601236502698638E-17</v>
      </c>
      <c r="AA377" s="4">
        <f t="shared" si="994"/>
        <v>6.4501545628373286E-17</v>
      </c>
      <c r="AB377" s="4">
        <f t="shared" si="994"/>
        <v>8.0626932035466623E-17</v>
      </c>
      <c r="AC377" s="4">
        <f t="shared" si="994"/>
        <v>1.0078366504433326E-16</v>
      </c>
      <c r="AD377" s="15">
        <f t="shared" si="894"/>
        <v>4800000.0000000037</v>
      </c>
      <c r="AE377" s="4">
        <f t="shared" si="908"/>
        <v>4800000.0000000037</v>
      </c>
      <c r="AF377" s="4"/>
      <c r="AG377">
        <f t="shared" si="833"/>
        <v>366</v>
      </c>
      <c r="AH377" s="4"/>
      <c r="AI377" s="4"/>
      <c r="AJ377" s="13">
        <f t="shared" ref="AJ377:BC377" si="995">I376*AI$8</f>
        <v>6.0518570178492286E-20</v>
      </c>
      <c r="AK377" s="13">
        <f t="shared" si="995"/>
        <v>0</v>
      </c>
      <c r="AL377" s="13">
        <f t="shared" si="995"/>
        <v>0</v>
      </c>
      <c r="AM377" s="13">
        <f t="shared" si="995"/>
        <v>0</v>
      </c>
      <c r="AN377" s="13">
        <f t="shared" si="995"/>
        <v>0</v>
      </c>
      <c r="AO377" s="13">
        <f t="shared" si="995"/>
        <v>0</v>
      </c>
      <c r="AP377" s="13">
        <f t="shared" si="995"/>
        <v>0</v>
      </c>
      <c r="AQ377" s="13">
        <f t="shared" si="995"/>
        <v>0</v>
      </c>
      <c r="AR377" s="13">
        <f t="shared" si="995"/>
        <v>0</v>
      </c>
      <c r="AS377" s="13">
        <f t="shared" si="995"/>
        <v>0</v>
      </c>
      <c r="AT377" s="13">
        <f t="shared" si="995"/>
        <v>0</v>
      </c>
      <c r="AU377" s="13">
        <f t="shared" si="995"/>
        <v>0</v>
      </c>
      <c r="AV377" s="13">
        <f t="shared" si="995"/>
        <v>0</v>
      </c>
      <c r="AW377" s="13">
        <f t="shared" si="995"/>
        <v>0</v>
      </c>
      <c r="AX377" s="13">
        <f t="shared" si="995"/>
        <v>0</v>
      </c>
      <c r="AY377" s="13">
        <f t="shared" si="995"/>
        <v>0</v>
      </c>
      <c r="AZ377" s="13">
        <f t="shared" si="995"/>
        <v>0</v>
      </c>
      <c r="BA377" s="13">
        <f t="shared" si="995"/>
        <v>0</v>
      </c>
      <c r="BB377" s="13">
        <f t="shared" si="995"/>
        <v>0</v>
      </c>
      <c r="BC377" s="13">
        <f t="shared" si="995"/>
        <v>0</v>
      </c>
      <c r="BD377" s="13">
        <f t="shared" si="901"/>
        <v>0</v>
      </c>
      <c r="BE377" s="13">
        <f t="shared" si="902"/>
        <v>6.0518570178492286E-20</v>
      </c>
      <c r="BF377" s="13">
        <f t="shared" si="903"/>
        <v>200000.00000000009</v>
      </c>
      <c r="BG377" s="4">
        <f t="shared" si="867"/>
        <v>5000000.0000000037</v>
      </c>
      <c r="BH377" s="4">
        <f t="shared" si="919"/>
        <v>1</v>
      </c>
      <c r="BI377" s="4">
        <f t="shared" si="896"/>
        <v>3.9999999999999987</v>
      </c>
      <c r="BJ377" s="4"/>
      <c r="BK377" s="4">
        <f t="shared" si="863"/>
        <v>5000000.0000000037</v>
      </c>
      <c r="BM377">
        <f t="shared" si="864"/>
        <v>366</v>
      </c>
      <c r="BN377" s="11">
        <f t="shared" si="868"/>
        <v>1.0086428363082039E-24</v>
      </c>
      <c r="BO377" s="9">
        <f t="shared" si="869"/>
        <v>2.4416648909660622E-43</v>
      </c>
      <c r="BP377" s="9">
        <f t="shared" si="870"/>
        <v>2.9299978691592743E-43</v>
      </c>
      <c r="BQ377" s="9">
        <f t="shared" si="871"/>
        <v>3.6624973364490934E-43</v>
      </c>
      <c r="BR377" s="9">
        <f t="shared" si="872"/>
        <v>4.5781216705613659E-43</v>
      </c>
      <c r="BS377" s="9">
        <f t="shared" si="873"/>
        <v>5.7226520882017074E-43</v>
      </c>
      <c r="BT377" s="9">
        <f t="shared" si="874"/>
        <v>7.1533151102521362E-43</v>
      </c>
      <c r="BU377" s="9">
        <f t="shared" si="875"/>
        <v>8.9416438878151699E-43</v>
      </c>
      <c r="BV377" s="9">
        <f t="shared" si="876"/>
        <v>1.1177054859768963E-42</v>
      </c>
      <c r="BW377" s="9">
        <f t="shared" si="877"/>
        <v>1.3971318574711205E-42</v>
      </c>
      <c r="BX377" s="9">
        <f t="shared" si="878"/>
        <v>1.7464148218389E-42</v>
      </c>
      <c r="BY377" s="9">
        <f t="shared" si="879"/>
        <v>0</v>
      </c>
      <c r="BZ377" s="9">
        <f t="shared" si="880"/>
        <v>0</v>
      </c>
      <c r="CA377" s="9">
        <f t="shared" si="881"/>
        <v>0</v>
      </c>
      <c r="CB377" s="9">
        <f t="shared" si="882"/>
        <v>0</v>
      </c>
      <c r="CC377" s="9">
        <f t="shared" si="883"/>
        <v>0</v>
      </c>
      <c r="CD377" s="9">
        <f t="shared" si="884"/>
        <v>0</v>
      </c>
      <c r="CE377" s="9">
        <f t="shared" si="885"/>
        <v>0</v>
      </c>
      <c r="CF377" s="9">
        <f t="shared" si="886"/>
        <v>0</v>
      </c>
      <c r="CG377" s="9">
        <f t="shared" si="887"/>
        <v>0</v>
      </c>
      <c r="CH377" s="9">
        <f t="shared" si="888"/>
        <v>0</v>
      </c>
      <c r="CI377" s="9">
        <f t="shared" si="889"/>
        <v>0</v>
      </c>
      <c r="CJ377" s="9">
        <f t="shared" si="890"/>
        <v>9.6829712285587658E-19</v>
      </c>
      <c r="CK377" s="9">
        <f t="shared" si="910"/>
        <v>9.6829712285587658E-19</v>
      </c>
    </row>
    <row r="378" spans="2:89" x14ac:dyDescent="0.2">
      <c r="B378" s="1">
        <f t="shared" si="897"/>
        <v>44227</v>
      </c>
      <c r="C378" s="8">
        <f t="shared" si="891"/>
        <v>52.428571428571431</v>
      </c>
      <c r="D378">
        <f t="shared" si="904"/>
        <v>367</v>
      </c>
      <c r="E378" s="14">
        <f t="shared" si="898"/>
        <v>0.2</v>
      </c>
      <c r="F378" s="3">
        <f t="shared" si="892"/>
        <v>4.0551999668446754</v>
      </c>
      <c r="G378" s="4">
        <f t="shared" si="905"/>
        <v>3.8731884914235063E-18</v>
      </c>
      <c r="I378" s="4">
        <f t="shared" si="906"/>
        <v>9.6829712285587658E-19</v>
      </c>
      <c r="J378" s="4">
        <f t="shared" ref="J378:AC378" si="996">I377*(1-I$8)</f>
        <v>1.1619565474270521E-18</v>
      </c>
      <c r="K378" s="4">
        <f t="shared" si="996"/>
        <v>1.4524456842838149E-18</v>
      </c>
      <c r="L378" s="4">
        <f t="shared" si="996"/>
        <v>1.815557105354769E-18</v>
      </c>
      <c r="M378" s="4">
        <f t="shared" si="996"/>
        <v>2.2694463816934608E-18</v>
      </c>
      <c r="N378" s="4">
        <f t="shared" si="996"/>
        <v>2.8368079771168258E-18</v>
      </c>
      <c r="O378" s="4">
        <f t="shared" si="996"/>
        <v>3.546009971396033E-18</v>
      </c>
      <c r="P378" s="4">
        <f t="shared" si="996"/>
        <v>4.4325124642450414E-18</v>
      </c>
      <c r="Q378" s="4">
        <f t="shared" si="996"/>
        <v>5.5406405803063012E-18</v>
      </c>
      <c r="R378" s="4">
        <f t="shared" si="996"/>
        <v>6.925800725382878E-18</v>
      </c>
      <c r="S378" s="4">
        <f t="shared" si="996"/>
        <v>8.657250906728595E-18</v>
      </c>
      <c r="T378" s="4">
        <f t="shared" si="996"/>
        <v>1.0821563633410745E-17</v>
      </c>
      <c r="U378" s="4">
        <f t="shared" si="996"/>
        <v>1.3526954541763429E-17</v>
      </c>
      <c r="V378" s="4">
        <f t="shared" si="996"/>
        <v>1.6908693177204289E-17</v>
      </c>
      <c r="W378" s="4">
        <f t="shared" si="996"/>
        <v>2.1135866471505358E-17</v>
      </c>
      <c r="X378" s="4">
        <f t="shared" si="996"/>
        <v>2.6419833089381699E-17</v>
      </c>
      <c r="Y378" s="4">
        <f t="shared" si="996"/>
        <v>3.3024791361727127E-17</v>
      </c>
      <c r="Z378" s="4">
        <f t="shared" si="996"/>
        <v>4.1280989202158908E-17</v>
      </c>
      <c r="AA378" s="4">
        <f t="shared" si="996"/>
        <v>5.1601236502698638E-17</v>
      </c>
      <c r="AB378" s="4">
        <f t="shared" si="996"/>
        <v>6.4501545628373286E-17</v>
      </c>
      <c r="AC378" s="4">
        <f t="shared" si="996"/>
        <v>8.0626932035466623E-17</v>
      </c>
      <c r="AD378" s="15">
        <f t="shared" si="894"/>
        <v>4800000.0000000037</v>
      </c>
      <c r="AE378" s="4">
        <f t="shared" si="908"/>
        <v>4800000.0000000037</v>
      </c>
      <c r="AF378" s="4"/>
      <c r="AG378">
        <f t="shared" si="833"/>
        <v>367</v>
      </c>
      <c r="AH378" s="4"/>
      <c r="AI378" s="4"/>
      <c r="AJ378" s="13">
        <f t="shared" ref="AJ378:BC378" si="997">I377*AI$8</f>
        <v>4.8414856142793835E-20</v>
      </c>
      <c r="AK378" s="13">
        <f t="shared" si="997"/>
        <v>0</v>
      </c>
      <c r="AL378" s="13">
        <f t="shared" si="997"/>
        <v>0</v>
      </c>
      <c r="AM378" s="13">
        <f t="shared" si="997"/>
        <v>0</v>
      </c>
      <c r="AN378" s="13">
        <f t="shared" si="997"/>
        <v>0</v>
      </c>
      <c r="AO378" s="13">
        <f t="shared" si="997"/>
        <v>0</v>
      </c>
      <c r="AP378" s="13">
        <f t="shared" si="997"/>
        <v>0</v>
      </c>
      <c r="AQ378" s="13">
        <f t="shared" si="997"/>
        <v>0</v>
      </c>
      <c r="AR378" s="13">
        <f t="shared" si="997"/>
        <v>0</v>
      </c>
      <c r="AS378" s="13">
        <f t="shared" si="997"/>
        <v>0</v>
      </c>
      <c r="AT378" s="13">
        <f t="shared" si="997"/>
        <v>0</v>
      </c>
      <c r="AU378" s="13">
        <f t="shared" si="997"/>
        <v>0</v>
      </c>
      <c r="AV378" s="13">
        <f t="shared" si="997"/>
        <v>0</v>
      </c>
      <c r="AW378" s="13">
        <f t="shared" si="997"/>
        <v>0</v>
      </c>
      <c r="AX378" s="13">
        <f t="shared" si="997"/>
        <v>0</v>
      </c>
      <c r="AY378" s="13">
        <f t="shared" si="997"/>
        <v>0</v>
      </c>
      <c r="AZ378" s="13">
        <f t="shared" si="997"/>
        <v>0</v>
      </c>
      <c r="BA378" s="13">
        <f t="shared" si="997"/>
        <v>0</v>
      </c>
      <c r="BB378" s="13">
        <f t="shared" si="997"/>
        <v>0</v>
      </c>
      <c r="BC378" s="13">
        <f t="shared" si="997"/>
        <v>0</v>
      </c>
      <c r="BD378" s="13">
        <f t="shared" si="901"/>
        <v>0</v>
      </c>
      <c r="BE378" s="13">
        <f t="shared" si="902"/>
        <v>4.8414856142793835E-20</v>
      </c>
      <c r="BF378" s="13">
        <f t="shared" si="903"/>
        <v>200000.00000000009</v>
      </c>
      <c r="BG378" s="4">
        <f t="shared" si="867"/>
        <v>5000000.0000000037</v>
      </c>
      <c r="BH378" s="4">
        <f t="shared" si="919"/>
        <v>1</v>
      </c>
      <c r="BI378" s="4">
        <f t="shared" si="896"/>
        <v>3.9999999999999987</v>
      </c>
      <c r="BJ378" s="4"/>
      <c r="BK378" s="4">
        <f t="shared" si="863"/>
        <v>5000000.0000000037</v>
      </c>
      <c r="BM378">
        <f t="shared" si="864"/>
        <v>367</v>
      </c>
      <c r="BN378" s="11">
        <f t="shared" si="868"/>
        <v>8.0691426904656318E-25</v>
      </c>
      <c r="BO378" s="9">
        <f t="shared" si="869"/>
        <v>1.5626655302182797E-43</v>
      </c>
      <c r="BP378" s="9">
        <f t="shared" si="870"/>
        <v>1.8751986362619359E-43</v>
      </c>
      <c r="BQ378" s="9">
        <f t="shared" si="871"/>
        <v>2.3439982953274197E-43</v>
      </c>
      <c r="BR378" s="9">
        <f t="shared" si="872"/>
        <v>2.9299978691592751E-43</v>
      </c>
      <c r="BS378" s="9">
        <f t="shared" si="873"/>
        <v>3.6624973364490926E-43</v>
      </c>
      <c r="BT378" s="9">
        <f t="shared" si="874"/>
        <v>4.5781216705613667E-43</v>
      </c>
      <c r="BU378" s="9">
        <f t="shared" si="875"/>
        <v>5.722652088201709E-43</v>
      </c>
      <c r="BV378" s="9">
        <f t="shared" si="876"/>
        <v>7.1533151102521362E-43</v>
      </c>
      <c r="BW378" s="9">
        <f t="shared" si="877"/>
        <v>8.9416438878151699E-43</v>
      </c>
      <c r="BX378" s="9">
        <f t="shared" si="878"/>
        <v>1.1177054859768964E-42</v>
      </c>
      <c r="BY378" s="9">
        <f t="shared" si="879"/>
        <v>0</v>
      </c>
      <c r="BZ378" s="9">
        <f t="shared" si="880"/>
        <v>0</v>
      </c>
      <c r="CA378" s="9">
        <f t="shared" si="881"/>
        <v>0</v>
      </c>
      <c r="CB378" s="9">
        <f t="shared" si="882"/>
        <v>0</v>
      </c>
      <c r="CC378" s="9">
        <f t="shared" si="883"/>
        <v>0</v>
      </c>
      <c r="CD378" s="9">
        <f t="shared" si="884"/>
        <v>0</v>
      </c>
      <c r="CE378" s="9">
        <f t="shared" si="885"/>
        <v>0</v>
      </c>
      <c r="CF378" s="9">
        <f t="shared" si="886"/>
        <v>0</v>
      </c>
      <c r="CG378" s="9">
        <f t="shared" si="887"/>
        <v>0</v>
      </c>
      <c r="CH378" s="9">
        <f t="shared" si="888"/>
        <v>0</v>
      </c>
      <c r="CI378" s="9">
        <f t="shared" si="889"/>
        <v>0</v>
      </c>
      <c r="CJ378" s="9">
        <f t="shared" si="890"/>
        <v>7.7463769828470126E-19</v>
      </c>
      <c r="CK378" s="9">
        <f t="shared" si="910"/>
        <v>7.7463769828470126E-19</v>
      </c>
    </row>
    <row r="379" spans="2:89" x14ac:dyDescent="0.2">
      <c r="B379" s="1">
        <f t="shared" si="897"/>
        <v>44228</v>
      </c>
      <c r="C379" s="8">
        <f t="shared" si="891"/>
        <v>52.571428571428569</v>
      </c>
      <c r="D379">
        <f t="shared" si="904"/>
        <v>368</v>
      </c>
      <c r="E379" s="14">
        <f t="shared" si="898"/>
        <v>0.2</v>
      </c>
      <c r="F379" s="3">
        <f t="shared" si="892"/>
        <v>4.0551999668446754</v>
      </c>
      <c r="G379" s="4">
        <f t="shared" si="905"/>
        <v>3.0985507931388051E-18</v>
      </c>
      <c r="I379" s="4">
        <f t="shared" si="906"/>
        <v>7.7463769828470126E-19</v>
      </c>
      <c r="J379" s="4">
        <f t="shared" ref="J379:AC379" si="998">I378*(1-I$8)</f>
        <v>9.2956523794164155E-19</v>
      </c>
      <c r="K379" s="4">
        <f t="shared" si="998"/>
        <v>1.1619565474270521E-18</v>
      </c>
      <c r="L379" s="4">
        <f t="shared" si="998"/>
        <v>1.4524456842838149E-18</v>
      </c>
      <c r="M379" s="4">
        <f t="shared" si="998"/>
        <v>1.815557105354769E-18</v>
      </c>
      <c r="N379" s="4">
        <f t="shared" si="998"/>
        <v>2.2694463816934608E-18</v>
      </c>
      <c r="O379" s="4">
        <f t="shared" si="998"/>
        <v>2.8368079771168258E-18</v>
      </c>
      <c r="P379" s="4">
        <f t="shared" si="998"/>
        <v>3.546009971396033E-18</v>
      </c>
      <c r="Q379" s="4">
        <f t="shared" si="998"/>
        <v>4.4325124642450414E-18</v>
      </c>
      <c r="R379" s="4">
        <f t="shared" si="998"/>
        <v>5.5406405803063012E-18</v>
      </c>
      <c r="S379" s="4">
        <f t="shared" si="998"/>
        <v>6.925800725382878E-18</v>
      </c>
      <c r="T379" s="4">
        <f t="shared" si="998"/>
        <v>8.657250906728595E-18</v>
      </c>
      <c r="U379" s="4">
        <f t="shared" si="998"/>
        <v>1.0821563633410745E-17</v>
      </c>
      <c r="V379" s="4">
        <f t="shared" si="998"/>
        <v>1.3526954541763429E-17</v>
      </c>
      <c r="W379" s="4">
        <f t="shared" si="998"/>
        <v>1.6908693177204289E-17</v>
      </c>
      <c r="X379" s="4">
        <f t="shared" si="998"/>
        <v>2.1135866471505358E-17</v>
      </c>
      <c r="Y379" s="4">
        <f t="shared" si="998"/>
        <v>2.6419833089381699E-17</v>
      </c>
      <c r="Z379" s="4">
        <f t="shared" si="998"/>
        <v>3.3024791361727127E-17</v>
      </c>
      <c r="AA379" s="4">
        <f t="shared" si="998"/>
        <v>4.1280989202158908E-17</v>
      </c>
      <c r="AB379" s="4">
        <f t="shared" si="998"/>
        <v>5.1601236502698638E-17</v>
      </c>
      <c r="AC379" s="4">
        <f t="shared" si="998"/>
        <v>6.4501545628373286E-17</v>
      </c>
      <c r="AD379" s="15">
        <f t="shared" si="894"/>
        <v>4800000.0000000037</v>
      </c>
      <c r="AE379" s="4">
        <f t="shared" si="908"/>
        <v>4800000.0000000037</v>
      </c>
      <c r="AF379" s="4"/>
      <c r="AG379">
        <f t="shared" si="833"/>
        <v>368</v>
      </c>
      <c r="AH379" s="4"/>
      <c r="AI379" s="4"/>
      <c r="AJ379" s="13">
        <f t="shared" ref="AJ379:BC379" si="999">I378*AI$8</f>
        <v>3.8731884914235067E-20</v>
      </c>
      <c r="AK379" s="13">
        <f t="shared" si="999"/>
        <v>0</v>
      </c>
      <c r="AL379" s="13">
        <f t="shared" si="999"/>
        <v>0</v>
      </c>
      <c r="AM379" s="13">
        <f t="shared" si="999"/>
        <v>0</v>
      </c>
      <c r="AN379" s="13">
        <f t="shared" si="999"/>
        <v>0</v>
      </c>
      <c r="AO379" s="13">
        <f t="shared" si="999"/>
        <v>0</v>
      </c>
      <c r="AP379" s="13">
        <f t="shared" si="999"/>
        <v>0</v>
      </c>
      <c r="AQ379" s="13">
        <f t="shared" si="999"/>
        <v>0</v>
      </c>
      <c r="AR379" s="13">
        <f t="shared" si="999"/>
        <v>0</v>
      </c>
      <c r="AS379" s="13">
        <f t="shared" si="999"/>
        <v>0</v>
      </c>
      <c r="AT379" s="13">
        <f t="shared" si="999"/>
        <v>0</v>
      </c>
      <c r="AU379" s="13">
        <f t="shared" si="999"/>
        <v>0</v>
      </c>
      <c r="AV379" s="13">
        <f t="shared" si="999"/>
        <v>0</v>
      </c>
      <c r="AW379" s="13">
        <f t="shared" si="999"/>
        <v>0</v>
      </c>
      <c r="AX379" s="13">
        <f t="shared" si="999"/>
        <v>0</v>
      </c>
      <c r="AY379" s="13">
        <f t="shared" si="999"/>
        <v>0</v>
      </c>
      <c r="AZ379" s="13">
        <f t="shared" si="999"/>
        <v>0</v>
      </c>
      <c r="BA379" s="13">
        <f t="shared" si="999"/>
        <v>0</v>
      </c>
      <c r="BB379" s="13">
        <f t="shared" si="999"/>
        <v>0</v>
      </c>
      <c r="BC379" s="13">
        <f t="shared" si="999"/>
        <v>0</v>
      </c>
      <c r="BD379" s="13">
        <f t="shared" si="901"/>
        <v>0</v>
      </c>
      <c r="BE379" s="13">
        <f t="shared" si="902"/>
        <v>3.8731884914235067E-20</v>
      </c>
      <c r="BF379" s="13">
        <f t="shared" si="903"/>
        <v>200000.00000000009</v>
      </c>
      <c r="BG379" s="4">
        <f t="shared" si="867"/>
        <v>5000000.0000000037</v>
      </c>
      <c r="BH379" s="4">
        <f t="shared" si="919"/>
        <v>1</v>
      </c>
      <c r="BI379" s="4">
        <f t="shared" si="896"/>
        <v>3.9999999999999987</v>
      </c>
      <c r="BJ379" s="4"/>
      <c r="BK379" s="4">
        <f t="shared" si="863"/>
        <v>5000000.0000000037</v>
      </c>
      <c r="BM379">
        <f t="shared" si="864"/>
        <v>368</v>
      </c>
      <c r="BN379" s="11">
        <f t="shared" si="868"/>
        <v>6.4553141523725056E-25</v>
      </c>
      <c r="BO379" s="9">
        <f t="shared" si="869"/>
        <v>1.000105939339699E-43</v>
      </c>
      <c r="BP379" s="9">
        <f t="shared" si="870"/>
        <v>1.2001271272076388E-43</v>
      </c>
      <c r="BQ379" s="9">
        <f t="shared" si="871"/>
        <v>1.5001589090095488E-43</v>
      </c>
      <c r="BR379" s="9">
        <f t="shared" si="872"/>
        <v>1.8751986362619355E-43</v>
      </c>
      <c r="BS379" s="9">
        <f t="shared" si="873"/>
        <v>2.3439982953274201E-43</v>
      </c>
      <c r="BT379" s="9">
        <f t="shared" si="874"/>
        <v>2.9299978691592743E-43</v>
      </c>
      <c r="BU379" s="9">
        <f t="shared" si="875"/>
        <v>3.6624973364490934E-43</v>
      </c>
      <c r="BV379" s="9">
        <f t="shared" si="876"/>
        <v>4.5781216705613675E-43</v>
      </c>
      <c r="BW379" s="9">
        <f t="shared" si="877"/>
        <v>5.722652088201709E-43</v>
      </c>
      <c r="BX379" s="9">
        <f t="shared" si="878"/>
        <v>7.1533151102521362E-43</v>
      </c>
      <c r="BY379" s="9">
        <f t="shared" si="879"/>
        <v>0</v>
      </c>
      <c r="BZ379" s="9">
        <f t="shared" si="880"/>
        <v>0</v>
      </c>
      <c r="CA379" s="9">
        <f t="shared" si="881"/>
        <v>0</v>
      </c>
      <c r="CB379" s="9">
        <f t="shared" si="882"/>
        <v>0</v>
      </c>
      <c r="CC379" s="9">
        <f t="shared" si="883"/>
        <v>0</v>
      </c>
      <c r="CD379" s="9">
        <f t="shared" si="884"/>
        <v>0</v>
      </c>
      <c r="CE379" s="9">
        <f t="shared" si="885"/>
        <v>0</v>
      </c>
      <c r="CF379" s="9">
        <f t="shared" si="886"/>
        <v>0</v>
      </c>
      <c r="CG379" s="9">
        <f t="shared" si="887"/>
        <v>0</v>
      </c>
      <c r="CH379" s="9">
        <f t="shared" si="888"/>
        <v>0</v>
      </c>
      <c r="CI379" s="9">
        <f t="shared" si="889"/>
        <v>0</v>
      </c>
      <c r="CJ379" s="9">
        <f t="shared" si="890"/>
        <v>6.1971015862776107E-19</v>
      </c>
      <c r="CK379" s="9">
        <f t="shared" si="910"/>
        <v>6.1971015862776107E-19</v>
      </c>
    </row>
    <row r="380" spans="2:89" x14ac:dyDescent="0.2">
      <c r="B380" s="1">
        <f t="shared" si="897"/>
        <v>44229</v>
      </c>
      <c r="C380" s="8">
        <f t="shared" si="891"/>
        <v>52.714285714285715</v>
      </c>
      <c r="D380">
        <f t="shared" si="904"/>
        <v>369</v>
      </c>
      <c r="E380" s="14">
        <f t="shared" si="898"/>
        <v>0.2</v>
      </c>
      <c r="F380" s="3">
        <f t="shared" si="892"/>
        <v>4.0551999668446754</v>
      </c>
      <c r="G380" s="4">
        <f t="shared" si="905"/>
        <v>2.4788406345110439E-18</v>
      </c>
      <c r="I380" s="4">
        <f t="shared" si="906"/>
        <v>6.1971015862776107E-19</v>
      </c>
      <c r="J380" s="4">
        <f t="shared" ref="J380:AC380" si="1000">I379*(1-I$8)</f>
        <v>7.4365219035331315E-19</v>
      </c>
      <c r="K380" s="4">
        <f t="shared" si="1000"/>
        <v>9.2956523794164155E-19</v>
      </c>
      <c r="L380" s="4">
        <f t="shared" si="1000"/>
        <v>1.1619565474270521E-18</v>
      </c>
      <c r="M380" s="4">
        <f t="shared" si="1000"/>
        <v>1.4524456842838149E-18</v>
      </c>
      <c r="N380" s="4">
        <f t="shared" si="1000"/>
        <v>1.815557105354769E-18</v>
      </c>
      <c r="O380" s="4">
        <f t="shared" si="1000"/>
        <v>2.2694463816934608E-18</v>
      </c>
      <c r="P380" s="4">
        <f t="shared" si="1000"/>
        <v>2.8368079771168258E-18</v>
      </c>
      <c r="Q380" s="4">
        <f t="shared" si="1000"/>
        <v>3.546009971396033E-18</v>
      </c>
      <c r="R380" s="4">
        <f t="shared" si="1000"/>
        <v>4.4325124642450414E-18</v>
      </c>
      <c r="S380" s="4">
        <f t="shared" si="1000"/>
        <v>5.5406405803063012E-18</v>
      </c>
      <c r="T380" s="4">
        <f t="shared" si="1000"/>
        <v>6.925800725382878E-18</v>
      </c>
      <c r="U380" s="4">
        <f t="shared" si="1000"/>
        <v>8.657250906728595E-18</v>
      </c>
      <c r="V380" s="4">
        <f t="shared" si="1000"/>
        <v>1.0821563633410745E-17</v>
      </c>
      <c r="W380" s="4">
        <f t="shared" si="1000"/>
        <v>1.3526954541763429E-17</v>
      </c>
      <c r="X380" s="4">
        <f t="shared" si="1000"/>
        <v>1.6908693177204289E-17</v>
      </c>
      <c r="Y380" s="4">
        <f t="shared" si="1000"/>
        <v>2.1135866471505358E-17</v>
      </c>
      <c r="Z380" s="4">
        <f t="shared" si="1000"/>
        <v>2.6419833089381699E-17</v>
      </c>
      <c r="AA380" s="4">
        <f t="shared" si="1000"/>
        <v>3.3024791361727127E-17</v>
      </c>
      <c r="AB380" s="4">
        <f t="shared" si="1000"/>
        <v>4.1280989202158908E-17</v>
      </c>
      <c r="AC380" s="4">
        <f t="shared" si="1000"/>
        <v>5.1601236502698638E-17</v>
      </c>
      <c r="AD380" s="15">
        <f t="shared" si="894"/>
        <v>4800000.0000000037</v>
      </c>
      <c r="AE380" s="4">
        <f t="shared" si="908"/>
        <v>4800000.0000000037</v>
      </c>
      <c r="AF380" s="4"/>
      <c r="AG380">
        <f t="shared" si="833"/>
        <v>369</v>
      </c>
      <c r="AH380" s="4"/>
      <c r="AI380" s="4"/>
      <c r="AJ380" s="13">
        <f t="shared" ref="AJ380:BC380" si="1001">I379*AI$8</f>
        <v>3.098550793138805E-20</v>
      </c>
      <c r="AK380" s="13">
        <f t="shared" si="1001"/>
        <v>0</v>
      </c>
      <c r="AL380" s="13">
        <f t="shared" si="1001"/>
        <v>0</v>
      </c>
      <c r="AM380" s="13">
        <f t="shared" si="1001"/>
        <v>0</v>
      </c>
      <c r="AN380" s="13">
        <f t="shared" si="1001"/>
        <v>0</v>
      </c>
      <c r="AO380" s="13">
        <f t="shared" si="1001"/>
        <v>0</v>
      </c>
      <c r="AP380" s="13">
        <f t="shared" si="1001"/>
        <v>0</v>
      </c>
      <c r="AQ380" s="13">
        <f t="shared" si="1001"/>
        <v>0</v>
      </c>
      <c r="AR380" s="13">
        <f t="shared" si="1001"/>
        <v>0</v>
      </c>
      <c r="AS380" s="13">
        <f t="shared" si="1001"/>
        <v>0</v>
      </c>
      <c r="AT380" s="13">
        <f t="shared" si="1001"/>
        <v>0</v>
      </c>
      <c r="AU380" s="13">
        <f t="shared" si="1001"/>
        <v>0</v>
      </c>
      <c r="AV380" s="13">
        <f t="shared" si="1001"/>
        <v>0</v>
      </c>
      <c r="AW380" s="13">
        <f t="shared" si="1001"/>
        <v>0</v>
      </c>
      <c r="AX380" s="13">
        <f t="shared" si="1001"/>
        <v>0</v>
      </c>
      <c r="AY380" s="13">
        <f t="shared" si="1001"/>
        <v>0</v>
      </c>
      <c r="AZ380" s="13">
        <f t="shared" si="1001"/>
        <v>0</v>
      </c>
      <c r="BA380" s="13">
        <f t="shared" si="1001"/>
        <v>0</v>
      </c>
      <c r="BB380" s="13">
        <f t="shared" si="1001"/>
        <v>0</v>
      </c>
      <c r="BC380" s="13">
        <f t="shared" si="1001"/>
        <v>0</v>
      </c>
      <c r="BD380" s="13">
        <f t="shared" si="901"/>
        <v>0</v>
      </c>
      <c r="BE380" s="13">
        <f t="shared" si="902"/>
        <v>3.098550793138805E-20</v>
      </c>
      <c r="BF380" s="13">
        <f t="shared" si="903"/>
        <v>200000.00000000009</v>
      </c>
      <c r="BG380" s="4">
        <f t="shared" si="867"/>
        <v>5000000.0000000037</v>
      </c>
      <c r="BH380" s="4">
        <f t="shared" si="919"/>
        <v>1</v>
      </c>
      <c r="BI380" s="4">
        <f t="shared" si="896"/>
        <v>3.9999999999999987</v>
      </c>
      <c r="BJ380" s="4"/>
      <c r="BK380" s="4">
        <f t="shared" si="863"/>
        <v>5000000.0000000037</v>
      </c>
      <c r="BM380">
        <f t="shared" si="864"/>
        <v>369</v>
      </c>
      <c r="BN380" s="11">
        <f t="shared" si="868"/>
        <v>5.1642513218980041E-25</v>
      </c>
      <c r="BO380" s="9">
        <f t="shared" si="869"/>
        <v>6.4006780117740745E-44</v>
      </c>
      <c r="BP380" s="9">
        <f t="shared" si="870"/>
        <v>7.6808136141288882E-44</v>
      </c>
      <c r="BQ380" s="9">
        <f t="shared" si="871"/>
        <v>9.6010170176611107E-44</v>
      </c>
      <c r="BR380" s="9">
        <f t="shared" si="872"/>
        <v>1.200127127207639E-43</v>
      </c>
      <c r="BS380" s="9">
        <f t="shared" si="873"/>
        <v>1.5001589090095484E-43</v>
      </c>
      <c r="BT380" s="9">
        <f t="shared" si="874"/>
        <v>1.8751986362619359E-43</v>
      </c>
      <c r="BU380" s="9">
        <f t="shared" si="875"/>
        <v>2.3439982953274193E-43</v>
      </c>
      <c r="BV380" s="9">
        <f t="shared" si="876"/>
        <v>2.9299978691592743E-43</v>
      </c>
      <c r="BW380" s="9">
        <f t="shared" si="877"/>
        <v>3.6624973364490934E-43</v>
      </c>
      <c r="BX380" s="9">
        <f t="shared" si="878"/>
        <v>4.5781216705613667E-43</v>
      </c>
      <c r="BY380" s="9">
        <f t="shared" si="879"/>
        <v>0</v>
      </c>
      <c r="BZ380" s="9">
        <f t="shared" si="880"/>
        <v>0</v>
      </c>
      <c r="CA380" s="9">
        <f t="shared" si="881"/>
        <v>0</v>
      </c>
      <c r="CB380" s="9">
        <f t="shared" si="882"/>
        <v>0</v>
      </c>
      <c r="CC380" s="9">
        <f t="shared" si="883"/>
        <v>0</v>
      </c>
      <c r="CD380" s="9">
        <f t="shared" si="884"/>
        <v>0</v>
      </c>
      <c r="CE380" s="9">
        <f t="shared" si="885"/>
        <v>0</v>
      </c>
      <c r="CF380" s="9">
        <f t="shared" si="886"/>
        <v>0</v>
      </c>
      <c r="CG380" s="9">
        <f t="shared" si="887"/>
        <v>0</v>
      </c>
      <c r="CH380" s="9">
        <f t="shared" si="888"/>
        <v>0</v>
      </c>
      <c r="CI380" s="9">
        <f t="shared" si="889"/>
        <v>0</v>
      </c>
      <c r="CJ380" s="9">
        <f t="shared" si="890"/>
        <v>4.957681269022088E-19</v>
      </c>
      <c r="CK380" s="9">
        <f t="shared" si="910"/>
        <v>4.957681269022088E-19</v>
      </c>
    </row>
    <row r="381" spans="2:89" x14ac:dyDescent="0.2">
      <c r="B381" s="1">
        <f t="shared" si="897"/>
        <v>44230</v>
      </c>
      <c r="C381" s="8">
        <f t="shared" si="891"/>
        <v>52.857142857142854</v>
      </c>
      <c r="D381">
        <f t="shared" si="904"/>
        <v>370</v>
      </c>
      <c r="E381" s="14">
        <f t="shared" si="898"/>
        <v>0.2</v>
      </c>
      <c r="F381" s="3">
        <f t="shared" si="892"/>
        <v>4.0551999668446754</v>
      </c>
      <c r="G381" s="4">
        <f t="shared" si="905"/>
        <v>1.9830725076088352E-18</v>
      </c>
      <c r="I381" s="4">
        <f t="shared" si="906"/>
        <v>4.957681269022088E-19</v>
      </c>
      <c r="J381" s="4">
        <f t="shared" ref="J381:AC381" si="1002">I380*(1-I$8)</f>
        <v>5.9492175228265058E-19</v>
      </c>
      <c r="K381" s="4">
        <f t="shared" si="1002"/>
        <v>7.4365219035331315E-19</v>
      </c>
      <c r="L381" s="4">
        <f t="shared" si="1002"/>
        <v>9.2956523794164155E-19</v>
      </c>
      <c r="M381" s="4">
        <f t="shared" si="1002"/>
        <v>1.1619565474270521E-18</v>
      </c>
      <c r="N381" s="4">
        <f t="shared" si="1002"/>
        <v>1.4524456842838149E-18</v>
      </c>
      <c r="O381" s="4">
        <f t="shared" si="1002"/>
        <v>1.815557105354769E-18</v>
      </c>
      <c r="P381" s="4">
        <f t="shared" si="1002"/>
        <v>2.2694463816934608E-18</v>
      </c>
      <c r="Q381" s="4">
        <f t="shared" si="1002"/>
        <v>2.8368079771168258E-18</v>
      </c>
      <c r="R381" s="4">
        <f t="shared" si="1002"/>
        <v>3.546009971396033E-18</v>
      </c>
      <c r="S381" s="4">
        <f t="shared" si="1002"/>
        <v>4.4325124642450414E-18</v>
      </c>
      <c r="T381" s="4">
        <f t="shared" si="1002"/>
        <v>5.5406405803063012E-18</v>
      </c>
      <c r="U381" s="4">
        <f t="shared" si="1002"/>
        <v>6.925800725382878E-18</v>
      </c>
      <c r="V381" s="4">
        <f t="shared" si="1002"/>
        <v>8.657250906728595E-18</v>
      </c>
      <c r="W381" s="4">
        <f t="shared" si="1002"/>
        <v>1.0821563633410745E-17</v>
      </c>
      <c r="X381" s="4">
        <f t="shared" si="1002"/>
        <v>1.3526954541763429E-17</v>
      </c>
      <c r="Y381" s="4">
        <f t="shared" si="1002"/>
        <v>1.6908693177204289E-17</v>
      </c>
      <c r="Z381" s="4">
        <f t="shared" si="1002"/>
        <v>2.1135866471505358E-17</v>
      </c>
      <c r="AA381" s="4">
        <f t="shared" si="1002"/>
        <v>2.6419833089381699E-17</v>
      </c>
      <c r="AB381" s="4">
        <f t="shared" si="1002"/>
        <v>3.3024791361727127E-17</v>
      </c>
      <c r="AC381" s="4">
        <f t="shared" si="1002"/>
        <v>4.1280989202158908E-17</v>
      </c>
      <c r="AD381" s="15">
        <f t="shared" si="894"/>
        <v>4800000.0000000037</v>
      </c>
      <c r="AE381" s="4">
        <f t="shared" si="908"/>
        <v>4800000.0000000037</v>
      </c>
      <c r="AF381" s="4"/>
      <c r="AG381">
        <f t="shared" ref="AG381:AG411" si="1003">D381</f>
        <v>370</v>
      </c>
      <c r="AH381" s="4"/>
      <c r="AI381" s="4"/>
      <c r="AJ381" s="13">
        <f t="shared" ref="AJ381:BC381" si="1004">I380*AI$8</f>
        <v>2.4788406345110445E-20</v>
      </c>
      <c r="AK381" s="13">
        <f t="shared" si="1004"/>
        <v>0</v>
      </c>
      <c r="AL381" s="13">
        <f t="shared" si="1004"/>
        <v>0</v>
      </c>
      <c r="AM381" s="13">
        <f t="shared" si="1004"/>
        <v>0</v>
      </c>
      <c r="AN381" s="13">
        <f t="shared" si="1004"/>
        <v>0</v>
      </c>
      <c r="AO381" s="13">
        <f t="shared" si="1004"/>
        <v>0</v>
      </c>
      <c r="AP381" s="13">
        <f t="shared" si="1004"/>
        <v>0</v>
      </c>
      <c r="AQ381" s="13">
        <f t="shared" si="1004"/>
        <v>0</v>
      </c>
      <c r="AR381" s="13">
        <f t="shared" si="1004"/>
        <v>0</v>
      </c>
      <c r="AS381" s="13">
        <f t="shared" si="1004"/>
        <v>0</v>
      </c>
      <c r="AT381" s="13">
        <f t="shared" si="1004"/>
        <v>0</v>
      </c>
      <c r="AU381" s="13">
        <f t="shared" si="1004"/>
        <v>0</v>
      </c>
      <c r="AV381" s="13">
        <f t="shared" si="1004"/>
        <v>0</v>
      </c>
      <c r="AW381" s="13">
        <f t="shared" si="1004"/>
        <v>0</v>
      </c>
      <c r="AX381" s="13">
        <f t="shared" si="1004"/>
        <v>0</v>
      </c>
      <c r="AY381" s="13">
        <f t="shared" si="1004"/>
        <v>0</v>
      </c>
      <c r="AZ381" s="13">
        <f t="shared" si="1004"/>
        <v>0</v>
      </c>
      <c r="BA381" s="13">
        <f t="shared" si="1004"/>
        <v>0</v>
      </c>
      <c r="BB381" s="13">
        <f t="shared" si="1004"/>
        <v>0</v>
      </c>
      <c r="BC381" s="13">
        <f t="shared" si="1004"/>
        <v>0</v>
      </c>
      <c r="BD381" s="13">
        <f t="shared" si="901"/>
        <v>0</v>
      </c>
      <c r="BE381" s="13">
        <f t="shared" si="902"/>
        <v>2.4788406345110445E-20</v>
      </c>
      <c r="BF381" s="13">
        <f t="shared" si="903"/>
        <v>200000.00000000009</v>
      </c>
      <c r="BG381" s="4">
        <f t="shared" si="867"/>
        <v>5000000.0000000037</v>
      </c>
      <c r="BH381" s="4">
        <f t="shared" si="919"/>
        <v>1</v>
      </c>
      <c r="BI381" s="4">
        <f t="shared" si="896"/>
        <v>3.9999999999999987</v>
      </c>
      <c r="BJ381" s="4"/>
      <c r="BK381" s="4">
        <f t="shared" si="863"/>
        <v>5000000.0000000037</v>
      </c>
      <c r="BM381">
        <f t="shared" si="864"/>
        <v>370</v>
      </c>
      <c r="BN381" s="11">
        <f t="shared" si="868"/>
        <v>4.1314010575184037E-25</v>
      </c>
      <c r="BO381" s="9">
        <f t="shared" si="869"/>
        <v>4.0964339275354072E-44</v>
      </c>
      <c r="BP381" s="9">
        <f t="shared" si="870"/>
        <v>4.9157207130424895E-44</v>
      </c>
      <c r="BQ381" s="9">
        <f t="shared" si="871"/>
        <v>6.1446508913031114E-44</v>
      </c>
      <c r="BR381" s="9">
        <f t="shared" si="872"/>
        <v>7.6808136141288892E-44</v>
      </c>
      <c r="BS381" s="9">
        <f t="shared" si="873"/>
        <v>9.6010170176611127E-44</v>
      </c>
      <c r="BT381" s="9">
        <f t="shared" si="874"/>
        <v>1.2001271272076388E-43</v>
      </c>
      <c r="BU381" s="9">
        <f t="shared" si="875"/>
        <v>1.500158909009549E-43</v>
      </c>
      <c r="BV381" s="9">
        <f t="shared" si="876"/>
        <v>1.8751986362619355E-43</v>
      </c>
      <c r="BW381" s="9">
        <f t="shared" si="877"/>
        <v>2.3439982953274197E-43</v>
      </c>
      <c r="BX381" s="9">
        <f t="shared" si="878"/>
        <v>2.9299978691592751E-43</v>
      </c>
      <c r="BY381" s="9">
        <f t="shared" si="879"/>
        <v>0</v>
      </c>
      <c r="BZ381" s="9">
        <f t="shared" si="880"/>
        <v>0</v>
      </c>
      <c r="CA381" s="9">
        <f t="shared" si="881"/>
        <v>0</v>
      </c>
      <c r="CB381" s="9">
        <f t="shared" si="882"/>
        <v>0</v>
      </c>
      <c r="CC381" s="9">
        <f t="shared" si="883"/>
        <v>0</v>
      </c>
      <c r="CD381" s="9">
        <f t="shared" si="884"/>
        <v>0</v>
      </c>
      <c r="CE381" s="9">
        <f t="shared" si="885"/>
        <v>0</v>
      </c>
      <c r="CF381" s="9">
        <f t="shared" si="886"/>
        <v>0</v>
      </c>
      <c r="CG381" s="9">
        <f t="shared" si="887"/>
        <v>0</v>
      </c>
      <c r="CH381" s="9">
        <f t="shared" si="888"/>
        <v>0</v>
      </c>
      <c r="CI381" s="9">
        <f t="shared" si="889"/>
        <v>0</v>
      </c>
      <c r="CJ381" s="9">
        <f t="shared" si="890"/>
        <v>3.9661450152176707E-19</v>
      </c>
      <c r="CK381" s="9">
        <f t="shared" si="910"/>
        <v>3.9661450152176707E-19</v>
      </c>
    </row>
    <row r="382" spans="2:89" x14ac:dyDescent="0.2">
      <c r="B382" s="1">
        <f t="shared" si="897"/>
        <v>44231</v>
      </c>
      <c r="C382" s="8">
        <f t="shared" si="891"/>
        <v>53</v>
      </c>
      <c r="D382">
        <f t="shared" si="904"/>
        <v>371</v>
      </c>
      <c r="E382" s="14">
        <f t="shared" si="898"/>
        <v>0.2</v>
      </c>
      <c r="F382" s="3">
        <f t="shared" si="892"/>
        <v>4.0551999668446754</v>
      </c>
      <c r="G382" s="4">
        <f t="shared" si="905"/>
        <v>1.5864580060870681E-18</v>
      </c>
      <c r="I382" s="4">
        <f t="shared" si="906"/>
        <v>3.9661450152176707E-19</v>
      </c>
      <c r="J382" s="4">
        <f t="shared" ref="J382:AC382" si="1005">I381*(1-I$8)</f>
        <v>4.7593740182612042E-19</v>
      </c>
      <c r="K382" s="4">
        <f t="shared" si="1005"/>
        <v>5.9492175228265058E-19</v>
      </c>
      <c r="L382" s="4">
        <f t="shared" si="1005"/>
        <v>7.4365219035331315E-19</v>
      </c>
      <c r="M382" s="4">
        <f t="shared" si="1005"/>
        <v>9.2956523794164155E-19</v>
      </c>
      <c r="N382" s="4">
        <f t="shared" si="1005"/>
        <v>1.1619565474270521E-18</v>
      </c>
      <c r="O382" s="4">
        <f t="shared" si="1005"/>
        <v>1.4524456842838149E-18</v>
      </c>
      <c r="P382" s="4">
        <f t="shared" si="1005"/>
        <v>1.815557105354769E-18</v>
      </c>
      <c r="Q382" s="4">
        <f t="shared" si="1005"/>
        <v>2.2694463816934608E-18</v>
      </c>
      <c r="R382" s="4">
        <f t="shared" si="1005"/>
        <v>2.8368079771168258E-18</v>
      </c>
      <c r="S382" s="4">
        <f t="shared" si="1005"/>
        <v>3.546009971396033E-18</v>
      </c>
      <c r="T382" s="4">
        <f t="shared" si="1005"/>
        <v>4.4325124642450414E-18</v>
      </c>
      <c r="U382" s="4">
        <f t="shared" si="1005"/>
        <v>5.5406405803063012E-18</v>
      </c>
      <c r="V382" s="4">
        <f t="shared" si="1005"/>
        <v>6.925800725382878E-18</v>
      </c>
      <c r="W382" s="4">
        <f t="shared" si="1005"/>
        <v>8.657250906728595E-18</v>
      </c>
      <c r="X382" s="4">
        <f t="shared" si="1005"/>
        <v>1.0821563633410745E-17</v>
      </c>
      <c r="Y382" s="4">
        <f t="shared" si="1005"/>
        <v>1.3526954541763429E-17</v>
      </c>
      <c r="Z382" s="4">
        <f t="shared" si="1005"/>
        <v>1.6908693177204289E-17</v>
      </c>
      <c r="AA382" s="4">
        <f t="shared" si="1005"/>
        <v>2.1135866471505358E-17</v>
      </c>
      <c r="AB382" s="4">
        <f t="shared" si="1005"/>
        <v>2.6419833089381699E-17</v>
      </c>
      <c r="AC382" s="4">
        <f t="shared" si="1005"/>
        <v>3.3024791361727127E-17</v>
      </c>
      <c r="AD382" s="15">
        <f t="shared" si="894"/>
        <v>4800000.0000000037</v>
      </c>
      <c r="AE382" s="4">
        <f t="shared" si="908"/>
        <v>4800000.0000000037</v>
      </c>
      <c r="AF382" s="4"/>
      <c r="AG382">
        <f t="shared" si="1003"/>
        <v>371</v>
      </c>
      <c r="AH382" s="4"/>
      <c r="AI382" s="4"/>
      <c r="AJ382" s="13">
        <f t="shared" ref="AJ382:BC382" si="1006">I381*AI$8</f>
        <v>1.9830725076088351E-20</v>
      </c>
      <c r="AK382" s="13">
        <f t="shared" si="1006"/>
        <v>0</v>
      </c>
      <c r="AL382" s="13">
        <f t="shared" si="1006"/>
        <v>0</v>
      </c>
      <c r="AM382" s="13">
        <f t="shared" si="1006"/>
        <v>0</v>
      </c>
      <c r="AN382" s="13">
        <f t="shared" si="1006"/>
        <v>0</v>
      </c>
      <c r="AO382" s="13">
        <f t="shared" si="1006"/>
        <v>0</v>
      </c>
      <c r="AP382" s="13">
        <f t="shared" si="1006"/>
        <v>0</v>
      </c>
      <c r="AQ382" s="13">
        <f t="shared" si="1006"/>
        <v>0</v>
      </c>
      <c r="AR382" s="13">
        <f t="shared" si="1006"/>
        <v>0</v>
      </c>
      <c r="AS382" s="13">
        <f t="shared" si="1006"/>
        <v>0</v>
      </c>
      <c r="AT382" s="13">
        <f t="shared" si="1006"/>
        <v>0</v>
      </c>
      <c r="AU382" s="13">
        <f t="shared" si="1006"/>
        <v>0</v>
      </c>
      <c r="AV382" s="13">
        <f t="shared" si="1006"/>
        <v>0</v>
      </c>
      <c r="AW382" s="13">
        <f t="shared" si="1006"/>
        <v>0</v>
      </c>
      <c r="AX382" s="13">
        <f t="shared" si="1006"/>
        <v>0</v>
      </c>
      <c r="AY382" s="13">
        <f t="shared" si="1006"/>
        <v>0</v>
      </c>
      <c r="AZ382" s="13">
        <f t="shared" si="1006"/>
        <v>0</v>
      </c>
      <c r="BA382" s="13">
        <f t="shared" si="1006"/>
        <v>0</v>
      </c>
      <c r="BB382" s="13">
        <f t="shared" si="1006"/>
        <v>0</v>
      </c>
      <c r="BC382" s="13">
        <f t="shared" si="1006"/>
        <v>0</v>
      </c>
      <c r="BD382" s="13">
        <f t="shared" si="901"/>
        <v>0</v>
      </c>
      <c r="BE382" s="13">
        <f t="shared" si="902"/>
        <v>1.9830725076088351E-20</v>
      </c>
      <c r="BF382" s="13">
        <f t="shared" si="903"/>
        <v>200000.00000000009</v>
      </c>
      <c r="BG382" s="4">
        <f t="shared" si="867"/>
        <v>5000000.0000000037</v>
      </c>
      <c r="BH382" s="4">
        <f t="shared" si="919"/>
        <v>1</v>
      </c>
      <c r="BI382" s="4">
        <f t="shared" si="896"/>
        <v>3.9999999999999987</v>
      </c>
      <c r="BJ382" s="4"/>
      <c r="BK382" s="4">
        <f t="shared" si="863"/>
        <v>5000000.0000000037</v>
      </c>
      <c r="BM382">
        <f t="shared" si="864"/>
        <v>371</v>
      </c>
      <c r="BN382" s="11">
        <f t="shared" si="868"/>
        <v>3.3051208460147226E-25</v>
      </c>
      <c r="BO382" s="9">
        <f t="shared" si="869"/>
        <v>2.6217177136226605E-44</v>
      </c>
      <c r="BP382" s="9">
        <f t="shared" si="870"/>
        <v>3.1460612563471924E-44</v>
      </c>
      <c r="BQ382" s="9">
        <f t="shared" si="871"/>
        <v>3.932576570433991E-44</v>
      </c>
      <c r="BR382" s="9">
        <f t="shared" si="872"/>
        <v>4.9157207130424885E-44</v>
      </c>
      <c r="BS382" s="9">
        <f t="shared" si="873"/>
        <v>6.1446508913031104E-44</v>
      </c>
      <c r="BT382" s="9">
        <f t="shared" si="874"/>
        <v>7.6808136141288892E-44</v>
      </c>
      <c r="BU382" s="9">
        <f t="shared" si="875"/>
        <v>9.6010170176611088E-44</v>
      </c>
      <c r="BV382" s="9">
        <f t="shared" si="876"/>
        <v>1.200127127207639E-43</v>
      </c>
      <c r="BW382" s="9">
        <f t="shared" si="877"/>
        <v>1.5001589090095484E-43</v>
      </c>
      <c r="BX382" s="9">
        <f t="shared" si="878"/>
        <v>1.8751986362619355E-43</v>
      </c>
      <c r="BY382" s="9">
        <f t="shared" si="879"/>
        <v>0</v>
      </c>
      <c r="BZ382" s="9">
        <f t="shared" si="880"/>
        <v>0</v>
      </c>
      <c r="CA382" s="9">
        <f t="shared" si="881"/>
        <v>0</v>
      </c>
      <c r="CB382" s="9">
        <f t="shared" si="882"/>
        <v>0</v>
      </c>
      <c r="CC382" s="9">
        <f t="shared" si="883"/>
        <v>0</v>
      </c>
      <c r="CD382" s="9">
        <f t="shared" si="884"/>
        <v>0</v>
      </c>
      <c r="CE382" s="9">
        <f t="shared" si="885"/>
        <v>0</v>
      </c>
      <c r="CF382" s="9">
        <f t="shared" si="886"/>
        <v>0</v>
      </c>
      <c r="CG382" s="9">
        <f t="shared" si="887"/>
        <v>0</v>
      </c>
      <c r="CH382" s="9">
        <f t="shared" si="888"/>
        <v>0</v>
      </c>
      <c r="CI382" s="9">
        <f t="shared" si="889"/>
        <v>0</v>
      </c>
      <c r="CJ382" s="9">
        <f t="shared" si="890"/>
        <v>3.1729160121741361E-19</v>
      </c>
      <c r="CK382" s="9">
        <f t="shared" si="910"/>
        <v>3.1729160121741361E-19</v>
      </c>
    </row>
    <row r="383" spans="2:89" x14ac:dyDescent="0.2">
      <c r="B383" s="1">
        <f t="shared" si="897"/>
        <v>44232</v>
      </c>
      <c r="C383" s="8">
        <f t="shared" si="891"/>
        <v>53.142857142857146</v>
      </c>
      <c r="D383">
        <f t="shared" si="904"/>
        <v>372</v>
      </c>
      <c r="E383" s="14">
        <f t="shared" si="898"/>
        <v>0.2</v>
      </c>
      <c r="F383" s="3">
        <f t="shared" si="892"/>
        <v>4.0551999668446754</v>
      </c>
      <c r="G383" s="4">
        <f t="shared" si="905"/>
        <v>1.2691664048696545E-18</v>
      </c>
      <c r="I383" s="4">
        <f t="shared" si="906"/>
        <v>3.1729160121741361E-19</v>
      </c>
      <c r="J383" s="4">
        <f t="shared" ref="J383:AC383" si="1007">I382*(1-I$8)</f>
        <v>3.8074992146089636E-19</v>
      </c>
      <c r="K383" s="4">
        <f t="shared" si="1007"/>
        <v>4.7593740182612042E-19</v>
      </c>
      <c r="L383" s="4">
        <f t="shared" si="1007"/>
        <v>5.9492175228265058E-19</v>
      </c>
      <c r="M383" s="4">
        <f t="shared" si="1007"/>
        <v>7.4365219035331315E-19</v>
      </c>
      <c r="N383" s="4">
        <f t="shared" si="1007"/>
        <v>9.2956523794164155E-19</v>
      </c>
      <c r="O383" s="4">
        <f t="shared" si="1007"/>
        <v>1.1619565474270521E-18</v>
      </c>
      <c r="P383" s="4">
        <f t="shared" si="1007"/>
        <v>1.4524456842838149E-18</v>
      </c>
      <c r="Q383" s="4">
        <f t="shared" si="1007"/>
        <v>1.815557105354769E-18</v>
      </c>
      <c r="R383" s="4">
        <f t="shared" si="1007"/>
        <v>2.2694463816934608E-18</v>
      </c>
      <c r="S383" s="4">
        <f t="shared" si="1007"/>
        <v>2.8368079771168258E-18</v>
      </c>
      <c r="T383" s="4">
        <f t="shared" si="1007"/>
        <v>3.546009971396033E-18</v>
      </c>
      <c r="U383" s="4">
        <f t="shared" si="1007"/>
        <v>4.4325124642450414E-18</v>
      </c>
      <c r="V383" s="4">
        <f t="shared" si="1007"/>
        <v>5.5406405803063012E-18</v>
      </c>
      <c r="W383" s="4">
        <f t="shared" si="1007"/>
        <v>6.925800725382878E-18</v>
      </c>
      <c r="X383" s="4">
        <f t="shared" si="1007"/>
        <v>8.657250906728595E-18</v>
      </c>
      <c r="Y383" s="4">
        <f t="shared" si="1007"/>
        <v>1.0821563633410745E-17</v>
      </c>
      <c r="Z383" s="4">
        <f t="shared" si="1007"/>
        <v>1.3526954541763429E-17</v>
      </c>
      <c r="AA383" s="4">
        <f t="shared" si="1007"/>
        <v>1.6908693177204289E-17</v>
      </c>
      <c r="AB383" s="4">
        <f t="shared" si="1007"/>
        <v>2.1135866471505358E-17</v>
      </c>
      <c r="AC383" s="4">
        <f t="shared" si="1007"/>
        <v>2.6419833089381699E-17</v>
      </c>
      <c r="AD383" s="15">
        <f t="shared" si="894"/>
        <v>4800000.0000000037</v>
      </c>
      <c r="AE383" s="4">
        <f t="shared" si="908"/>
        <v>4800000.0000000037</v>
      </c>
      <c r="AF383" s="4"/>
      <c r="AG383">
        <f t="shared" si="1003"/>
        <v>372</v>
      </c>
      <c r="AH383" s="4"/>
      <c r="AI383" s="4"/>
      <c r="AJ383" s="13">
        <f t="shared" ref="AJ383:BC383" si="1008">I382*AI$8</f>
        <v>1.5864580060870683E-20</v>
      </c>
      <c r="AK383" s="13">
        <f t="shared" si="1008"/>
        <v>0</v>
      </c>
      <c r="AL383" s="13">
        <f t="shared" si="1008"/>
        <v>0</v>
      </c>
      <c r="AM383" s="13">
        <f t="shared" si="1008"/>
        <v>0</v>
      </c>
      <c r="AN383" s="13">
        <f t="shared" si="1008"/>
        <v>0</v>
      </c>
      <c r="AO383" s="13">
        <f t="shared" si="1008"/>
        <v>0</v>
      </c>
      <c r="AP383" s="13">
        <f t="shared" si="1008"/>
        <v>0</v>
      </c>
      <c r="AQ383" s="13">
        <f t="shared" si="1008"/>
        <v>0</v>
      </c>
      <c r="AR383" s="13">
        <f t="shared" si="1008"/>
        <v>0</v>
      </c>
      <c r="AS383" s="13">
        <f t="shared" si="1008"/>
        <v>0</v>
      </c>
      <c r="AT383" s="13">
        <f t="shared" si="1008"/>
        <v>0</v>
      </c>
      <c r="AU383" s="13">
        <f t="shared" si="1008"/>
        <v>0</v>
      </c>
      <c r="AV383" s="13">
        <f t="shared" si="1008"/>
        <v>0</v>
      </c>
      <c r="AW383" s="13">
        <f t="shared" si="1008"/>
        <v>0</v>
      </c>
      <c r="AX383" s="13">
        <f t="shared" si="1008"/>
        <v>0</v>
      </c>
      <c r="AY383" s="13">
        <f t="shared" si="1008"/>
        <v>0</v>
      </c>
      <c r="AZ383" s="13">
        <f t="shared" si="1008"/>
        <v>0</v>
      </c>
      <c r="BA383" s="13">
        <f t="shared" si="1008"/>
        <v>0</v>
      </c>
      <c r="BB383" s="13">
        <f t="shared" si="1008"/>
        <v>0</v>
      </c>
      <c r="BC383" s="13">
        <f t="shared" si="1008"/>
        <v>0</v>
      </c>
      <c r="BD383" s="13">
        <f t="shared" si="901"/>
        <v>0</v>
      </c>
      <c r="BE383" s="13">
        <f t="shared" si="902"/>
        <v>1.5864580060870683E-20</v>
      </c>
      <c r="BF383" s="13">
        <f t="shared" si="903"/>
        <v>200000.00000000009</v>
      </c>
      <c r="BG383" s="4">
        <f t="shared" si="867"/>
        <v>5000000.0000000037</v>
      </c>
      <c r="BH383" s="4">
        <f t="shared" si="919"/>
        <v>1</v>
      </c>
      <c r="BI383" s="4">
        <f t="shared" si="896"/>
        <v>3.9999999999999987</v>
      </c>
      <c r="BJ383" s="4"/>
      <c r="BK383" s="4">
        <f t="shared" si="863"/>
        <v>5000000.0000000037</v>
      </c>
      <c r="BM383">
        <f t="shared" si="864"/>
        <v>372</v>
      </c>
      <c r="BN383" s="11">
        <f t="shared" si="868"/>
        <v>2.6440966768117781E-25</v>
      </c>
      <c r="BO383" s="9">
        <f t="shared" si="869"/>
        <v>1.6778993367185026E-44</v>
      </c>
      <c r="BP383" s="9">
        <f t="shared" si="870"/>
        <v>2.0134792040622034E-44</v>
      </c>
      <c r="BQ383" s="9">
        <f t="shared" si="871"/>
        <v>2.5168490050777538E-44</v>
      </c>
      <c r="BR383" s="9">
        <f t="shared" si="872"/>
        <v>3.1460612563471929E-44</v>
      </c>
      <c r="BS383" s="9">
        <f t="shared" si="873"/>
        <v>3.9325765704339905E-44</v>
      </c>
      <c r="BT383" s="9">
        <f t="shared" si="874"/>
        <v>4.9157207130424885E-44</v>
      </c>
      <c r="BU383" s="9">
        <f t="shared" si="875"/>
        <v>6.1446508913031124E-44</v>
      </c>
      <c r="BV383" s="9">
        <f t="shared" si="876"/>
        <v>7.6808136141288882E-44</v>
      </c>
      <c r="BW383" s="9">
        <f t="shared" si="877"/>
        <v>9.6010170176611127E-44</v>
      </c>
      <c r="BX383" s="9">
        <f t="shared" si="878"/>
        <v>1.2001271272076388E-43</v>
      </c>
      <c r="BY383" s="9">
        <f t="shared" si="879"/>
        <v>0</v>
      </c>
      <c r="BZ383" s="9">
        <f t="shared" si="880"/>
        <v>0</v>
      </c>
      <c r="CA383" s="9">
        <f t="shared" si="881"/>
        <v>0</v>
      </c>
      <c r="CB383" s="9">
        <f t="shared" si="882"/>
        <v>0</v>
      </c>
      <c r="CC383" s="9">
        <f t="shared" si="883"/>
        <v>0</v>
      </c>
      <c r="CD383" s="9">
        <f t="shared" si="884"/>
        <v>0</v>
      </c>
      <c r="CE383" s="9">
        <f t="shared" si="885"/>
        <v>0</v>
      </c>
      <c r="CF383" s="9">
        <f t="shared" si="886"/>
        <v>0</v>
      </c>
      <c r="CG383" s="9">
        <f t="shared" si="887"/>
        <v>0</v>
      </c>
      <c r="CH383" s="9">
        <f t="shared" si="888"/>
        <v>0</v>
      </c>
      <c r="CI383" s="9">
        <f t="shared" si="889"/>
        <v>0</v>
      </c>
      <c r="CJ383" s="9">
        <f t="shared" si="890"/>
        <v>2.5383328097393092E-19</v>
      </c>
      <c r="CK383" s="9">
        <f t="shared" si="910"/>
        <v>2.5383328097393092E-19</v>
      </c>
    </row>
    <row r="384" spans="2:89" x14ac:dyDescent="0.2">
      <c r="B384" s="1">
        <f t="shared" si="897"/>
        <v>44233</v>
      </c>
      <c r="C384" s="8">
        <f t="shared" si="891"/>
        <v>53.285714285714285</v>
      </c>
      <c r="D384">
        <f t="shared" si="904"/>
        <v>373</v>
      </c>
      <c r="E384" s="14">
        <f t="shared" si="898"/>
        <v>0.2</v>
      </c>
      <c r="F384" s="3">
        <f t="shared" si="892"/>
        <v>4.0551999668446754</v>
      </c>
      <c r="G384" s="4">
        <f t="shared" si="905"/>
        <v>1.0153331238957235E-18</v>
      </c>
      <c r="I384" s="4">
        <f t="shared" si="906"/>
        <v>2.5383328097393092E-19</v>
      </c>
      <c r="J384" s="4">
        <f t="shared" ref="J384:AC384" si="1009">I383*(1-I$8)</f>
        <v>3.0459993716871707E-19</v>
      </c>
      <c r="K384" s="4">
        <f t="shared" si="1009"/>
        <v>3.8074992146089636E-19</v>
      </c>
      <c r="L384" s="4">
        <f t="shared" si="1009"/>
        <v>4.7593740182612042E-19</v>
      </c>
      <c r="M384" s="4">
        <f t="shared" si="1009"/>
        <v>5.9492175228265058E-19</v>
      </c>
      <c r="N384" s="4">
        <f t="shared" si="1009"/>
        <v>7.4365219035331315E-19</v>
      </c>
      <c r="O384" s="4">
        <f t="shared" si="1009"/>
        <v>9.2956523794164155E-19</v>
      </c>
      <c r="P384" s="4">
        <f t="shared" si="1009"/>
        <v>1.1619565474270521E-18</v>
      </c>
      <c r="Q384" s="4">
        <f t="shared" si="1009"/>
        <v>1.4524456842838149E-18</v>
      </c>
      <c r="R384" s="4">
        <f t="shared" si="1009"/>
        <v>1.815557105354769E-18</v>
      </c>
      <c r="S384" s="4">
        <f t="shared" si="1009"/>
        <v>2.2694463816934608E-18</v>
      </c>
      <c r="T384" s="4">
        <f t="shared" si="1009"/>
        <v>2.8368079771168258E-18</v>
      </c>
      <c r="U384" s="4">
        <f t="shared" si="1009"/>
        <v>3.546009971396033E-18</v>
      </c>
      <c r="V384" s="4">
        <f t="shared" si="1009"/>
        <v>4.4325124642450414E-18</v>
      </c>
      <c r="W384" s="4">
        <f t="shared" si="1009"/>
        <v>5.5406405803063012E-18</v>
      </c>
      <c r="X384" s="4">
        <f t="shared" si="1009"/>
        <v>6.925800725382878E-18</v>
      </c>
      <c r="Y384" s="4">
        <f t="shared" si="1009"/>
        <v>8.657250906728595E-18</v>
      </c>
      <c r="Z384" s="4">
        <f t="shared" si="1009"/>
        <v>1.0821563633410745E-17</v>
      </c>
      <c r="AA384" s="4">
        <f t="shared" si="1009"/>
        <v>1.3526954541763429E-17</v>
      </c>
      <c r="AB384" s="4">
        <f t="shared" si="1009"/>
        <v>1.6908693177204289E-17</v>
      </c>
      <c r="AC384" s="4">
        <f t="shared" si="1009"/>
        <v>2.1135866471505358E-17</v>
      </c>
      <c r="AD384" s="15">
        <f t="shared" si="894"/>
        <v>4800000.0000000037</v>
      </c>
      <c r="AE384" s="4">
        <f t="shared" si="908"/>
        <v>4800000.0000000037</v>
      </c>
      <c r="AF384" s="4"/>
      <c r="AG384">
        <f t="shared" si="1003"/>
        <v>373</v>
      </c>
      <c r="AH384" s="4"/>
      <c r="AI384" s="4"/>
      <c r="AJ384" s="13">
        <f t="shared" ref="AJ384:BC384" si="1010">I383*AI$8</f>
        <v>1.2691664048696545E-20</v>
      </c>
      <c r="AK384" s="13">
        <f t="shared" si="1010"/>
        <v>0</v>
      </c>
      <c r="AL384" s="13">
        <f t="shared" si="1010"/>
        <v>0</v>
      </c>
      <c r="AM384" s="13">
        <f t="shared" si="1010"/>
        <v>0</v>
      </c>
      <c r="AN384" s="13">
        <f t="shared" si="1010"/>
        <v>0</v>
      </c>
      <c r="AO384" s="13">
        <f t="shared" si="1010"/>
        <v>0</v>
      </c>
      <c r="AP384" s="13">
        <f t="shared" si="1010"/>
        <v>0</v>
      </c>
      <c r="AQ384" s="13">
        <f t="shared" si="1010"/>
        <v>0</v>
      </c>
      <c r="AR384" s="13">
        <f t="shared" si="1010"/>
        <v>0</v>
      </c>
      <c r="AS384" s="13">
        <f t="shared" si="1010"/>
        <v>0</v>
      </c>
      <c r="AT384" s="13">
        <f t="shared" si="1010"/>
        <v>0</v>
      </c>
      <c r="AU384" s="13">
        <f t="shared" si="1010"/>
        <v>0</v>
      </c>
      <c r="AV384" s="13">
        <f t="shared" si="1010"/>
        <v>0</v>
      </c>
      <c r="AW384" s="13">
        <f t="shared" si="1010"/>
        <v>0</v>
      </c>
      <c r="AX384" s="13">
        <f t="shared" si="1010"/>
        <v>0</v>
      </c>
      <c r="AY384" s="13">
        <f t="shared" si="1010"/>
        <v>0</v>
      </c>
      <c r="AZ384" s="13">
        <f t="shared" si="1010"/>
        <v>0</v>
      </c>
      <c r="BA384" s="13">
        <f t="shared" si="1010"/>
        <v>0</v>
      </c>
      <c r="BB384" s="13">
        <f t="shared" si="1010"/>
        <v>0</v>
      </c>
      <c r="BC384" s="13">
        <f t="shared" si="1010"/>
        <v>0</v>
      </c>
      <c r="BD384" s="13">
        <f t="shared" si="901"/>
        <v>0</v>
      </c>
      <c r="BE384" s="13">
        <f t="shared" si="902"/>
        <v>1.2691664048696545E-20</v>
      </c>
      <c r="BF384" s="13">
        <f t="shared" si="903"/>
        <v>200000.00000000009</v>
      </c>
      <c r="BG384" s="4">
        <f t="shared" si="867"/>
        <v>5000000.0000000037</v>
      </c>
      <c r="BH384" s="4">
        <f t="shared" si="919"/>
        <v>1</v>
      </c>
      <c r="BI384" s="4">
        <f t="shared" si="896"/>
        <v>3.9999999999999987</v>
      </c>
      <c r="BJ384" s="4"/>
      <c r="BK384" s="4">
        <f t="shared" si="863"/>
        <v>5000000.0000000037</v>
      </c>
      <c r="BM384">
        <f t="shared" si="864"/>
        <v>373</v>
      </c>
      <c r="BN384" s="11">
        <f t="shared" si="868"/>
        <v>2.1152773414494222E-25</v>
      </c>
      <c r="BO384" s="9">
        <f t="shared" si="869"/>
        <v>1.0738555754998416E-44</v>
      </c>
      <c r="BP384" s="9">
        <f t="shared" si="870"/>
        <v>1.28862669059981E-44</v>
      </c>
      <c r="BQ384" s="9">
        <f t="shared" si="871"/>
        <v>1.6107833632497625E-44</v>
      </c>
      <c r="BR384" s="9">
        <f t="shared" si="872"/>
        <v>2.013479204062203E-44</v>
      </c>
      <c r="BS384" s="9">
        <f t="shared" si="873"/>
        <v>2.5168490050777538E-44</v>
      </c>
      <c r="BT384" s="9">
        <f t="shared" si="874"/>
        <v>3.1460612563471919E-44</v>
      </c>
      <c r="BU384" s="9">
        <f t="shared" si="875"/>
        <v>3.9325765704339905E-44</v>
      </c>
      <c r="BV384" s="9">
        <f t="shared" si="876"/>
        <v>4.9157207130424885E-44</v>
      </c>
      <c r="BW384" s="9">
        <f t="shared" si="877"/>
        <v>6.1446508913031094E-44</v>
      </c>
      <c r="BX384" s="9">
        <f t="shared" si="878"/>
        <v>7.6808136141288892E-44</v>
      </c>
      <c r="BY384" s="9">
        <f t="shared" si="879"/>
        <v>0</v>
      </c>
      <c r="BZ384" s="9">
        <f t="shared" si="880"/>
        <v>0</v>
      </c>
      <c r="CA384" s="9">
        <f t="shared" si="881"/>
        <v>0</v>
      </c>
      <c r="CB384" s="9">
        <f t="shared" si="882"/>
        <v>0</v>
      </c>
      <c r="CC384" s="9">
        <f t="shared" si="883"/>
        <v>0</v>
      </c>
      <c r="CD384" s="9">
        <f t="shared" si="884"/>
        <v>0</v>
      </c>
      <c r="CE384" s="9">
        <f t="shared" si="885"/>
        <v>0</v>
      </c>
      <c r="CF384" s="9">
        <f t="shared" si="886"/>
        <v>0</v>
      </c>
      <c r="CG384" s="9">
        <f t="shared" si="887"/>
        <v>0</v>
      </c>
      <c r="CH384" s="9">
        <f t="shared" si="888"/>
        <v>0</v>
      </c>
      <c r="CI384" s="9">
        <f t="shared" si="889"/>
        <v>0</v>
      </c>
      <c r="CJ384" s="9">
        <f t="shared" si="890"/>
        <v>2.030666247791447E-19</v>
      </c>
      <c r="CK384" s="9">
        <f t="shared" si="910"/>
        <v>2.030666247791447E-19</v>
      </c>
    </row>
    <row r="385" spans="2:89" x14ac:dyDescent="0.2">
      <c r="B385" s="1">
        <f t="shared" si="897"/>
        <v>44234</v>
      </c>
      <c r="C385" s="8">
        <f t="shared" si="891"/>
        <v>53.428571428571431</v>
      </c>
      <c r="D385">
        <f t="shared" si="904"/>
        <v>374</v>
      </c>
      <c r="E385" s="14">
        <f t="shared" si="898"/>
        <v>0.2</v>
      </c>
      <c r="F385" s="3">
        <f t="shared" si="892"/>
        <v>4.0551999668446754</v>
      </c>
      <c r="G385" s="4">
        <f t="shared" si="905"/>
        <v>8.1226649911657881E-19</v>
      </c>
      <c r="I385" s="4">
        <f t="shared" si="906"/>
        <v>2.030666247791447E-19</v>
      </c>
      <c r="J385" s="4">
        <f t="shared" ref="J385:AC385" si="1011">I384*(1-I$8)</f>
        <v>2.4367994973497367E-19</v>
      </c>
      <c r="K385" s="4">
        <f t="shared" si="1011"/>
        <v>3.0459993716871707E-19</v>
      </c>
      <c r="L385" s="4">
        <f t="shared" si="1011"/>
        <v>3.8074992146089636E-19</v>
      </c>
      <c r="M385" s="4">
        <f t="shared" si="1011"/>
        <v>4.7593740182612042E-19</v>
      </c>
      <c r="N385" s="4">
        <f t="shared" si="1011"/>
        <v>5.9492175228265058E-19</v>
      </c>
      <c r="O385" s="4">
        <f t="shared" si="1011"/>
        <v>7.4365219035331315E-19</v>
      </c>
      <c r="P385" s="4">
        <f t="shared" si="1011"/>
        <v>9.2956523794164155E-19</v>
      </c>
      <c r="Q385" s="4">
        <f t="shared" si="1011"/>
        <v>1.1619565474270521E-18</v>
      </c>
      <c r="R385" s="4">
        <f t="shared" si="1011"/>
        <v>1.4524456842838149E-18</v>
      </c>
      <c r="S385" s="4">
        <f t="shared" si="1011"/>
        <v>1.815557105354769E-18</v>
      </c>
      <c r="T385" s="4">
        <f t="shared" si="1011"/>
        <v>2.2694463816934608E-18</v>
      </c>
      <c r="U385" s="4">
        <f t="shared" si="1011"/>
        <v>2.8368079771168258E-18</v>
      </c>
      <c r="V385" s="4">
        <f t="shared" si="1011"/>
        <v>3.546009971396033E-18</v>
      </c>
      <c r="W385" s="4">
        <f t="shared" si="1011"/>
        <v>4.4325124642450414E-18</v>
      </c>
      <c r="X385" s="4">
        <f t="shared" si="1011"/>
        <v>5.5406405803063012E-18</v>
      </c>
      <c r="Y385" s="4">
        <f t="shared" si="1011"/>
        <v>6.925800725382878E-18</v>
      </c>
      <c r="Z385" s="4">
        <f t="shared" si="1011"/>
        <v>8.657250906728595E-18</v>
      </c>
      <c r="AA385" s="4">
        <f t="shared" si="1011"/>
        <v>1.0821563633410745E-17</v>
      </c>
      <c r="AB385" s="4">
        <f t="shared" si="1011"/>
        <v>1.3526954541763429E-17</v>
      </c>
      <c r="AC385" s="4">
        <f t="shared" si="1011"/>
        <v>1.6908693177204289E-17</v>
      </c>
      <c r="AD385" s="15">
        <f t="shared" si="894"/>
        <v>4800000.0000000037</v>
      </c>
      <c r="AE385" s="4">
        <f t="shared" si="908"/>
        <v>4800000.0000000037</v>
      </c>
      <c r="AF385" s="4"/>
      <c r="AG385">
        <f t="shared" si="1003"/>
        <v>374</v>
      </c>
      <c r="AH385" s="4"/>
      <c r="AI385" s="4"/>
      <c r="AJ385" s="13">
        <f t="shared" ref="AJ385:BC385" si="1012">I384*AI$8</f>
        <v>1.0153331238957236E-20</v>
      </c>
      <c r="AK385" s="13">
        <f t="shared" si="1012"/>
        <v>0</v>
      </c>
      <c r="AL385" s="13">
        <f t="shared" si="1012"/>
        <v>0</v>
      </c>
      <c r="AM385" s="13">
        <f t="shared" si="1012"/>
        <v>0</v>
      </c>
      <c r="AN385" s="13">
        <f t="shared" si="1012"/>
        <v>0</v>
      </c>
      <c r="AO385" s="13">
        <f t="shared" si="1012"/>
        <v>0</v>
      </c>
      <c r="AP385" s="13">
        <f t="shared" si="1012"/>
        <v>0</v>
      </c>
      <c r="AQ385" s="13">
        <f t="shared" si="1012"/>
        <v>0</v>
      </c>
      <c r="AR385" s="13">
        <f t="shared" si="1012"/>
        <v>0</v>
      </c>
      <c r="AS385" s="13">
        <f t="shared" si="1012"/>
        <v>0</v>
      </c>
      <c r="AT385" s="13">
        <f t="shared" si="1012"/>
        <v>0</v>
      </c>
      <c r="AU385" s="13">
        <f t="shared" si="1012"/>
        <v>0</v>
      </c>
      <c r="AV385" s="13">
        <f t="shared" si="1012"/>
        <v>0</v>
      </c>
      <c r="AW385" s="13">
        <f t="shared" si="1012"/>
        <v>0</v>
      </c>
      <c r="AX385" s="13">
        <f t="shared" si="1012"/>
        <v>0</v>
      </c>
      <c r="AY385" s="13">
        <f t="shared" si="1012"/>
        <v>0</v>
      </c>
      <c r="AZ385" s="13">
        <f t="shared" si="1012"/>
        <v>0</v>
      </c>
      <c r="BA385" s="13">
        <f t="shared" si="1012"/>
        <v>0</v>
      </c>
      <c r="BB385" s="13">
        <f t="shared" si="1012"/>
        <v>0</v>
      </c>
      <c r="BC385" s="13">
        <f t="shared" si="1012"/>
        <v>0</v>
      </c>
      <c r="BD385" s="13">
        <f t="shared" si="901"/>
        <v>0</v>
      </c>
      <c r="BE385" s="13">
        <f t="shared" si="902"/>
        <v>1.0153331238957236E-20</v>
      </c>
      <c r="BF385" s="13">
        <f t="shared" si="903"/>
        <v>200000.00000000009</v>
      </c>
      <c r="BG385" s="4">
        <f t="shared" si="867"/>
        <v>5000000.0000000037</v>
      </c>
      <c r="BH385" s="4">
        <f t="shared" si="919"/>
        <v>1</v>
      </c>
      <c r="BI385" s="4">
        <f t="shared" si="896"/>
        <v>3.9999999999999987</v>
      </c>
      <c r="BJ385" s="4"/>
      <c r="BK385" s="4">
        <f t="shared" si="863"/>
        <v>5000000.0000000037</v>
      </c>
      <c r="BM385">
        <f t="shared" si="864"/>
        <v>374</v>
      </c>
      <c r="BN385" s="11">
        <f t="shared" si="868"/>
        <v>1.6922218731595378E-25</v>
      </c>
      <c r="BO385" s="9">
        <f t="shared" si="869"/>
        <v>6.8726756831989858E-45</v>
      </c>
      <c r="BP385" s="9">
        <f t="shared" si="870"/>
        <v>8.2472108198387844E-45</v>
      </c>
      <c r="BQ385" s="9">
        <f t="shared" si="871"/>
        <v>1.0309013524798479E-44</v>
      </c>
      <c r="BR385" s="9">
        <f t="shared" si="872"/>
        <v>1.28862669059981E-44</v>
      </c>
      <c r="BS385" s="9">
        <f t="shared" si="873"/>
        <v>1.6107833632497625E-44</v>
      </c>
      <c r="BT385" s="9">
        <f t="shared" si="874"/>
        <v>2.0134792040622032E-44</v>
      </c>
      <c r="BU385" s="9">
        <f t="shared" si="875"/>
        <v>2.5168490050777538E-44</v>
      </c>
      <c r="BV385" s="9">
        <f t="shared" si="876"/>
        <v>3.1460612563471924E-44</v>
      </c>
      <c r="BW385" s="9">
        <f t="shared" si="877"/>
        <v>3.932576570433991E-44</v>
      </c>
      <c r="BX385" s="9">
        <f t="shared" si="878"/>
        <v>4.9157207130424875E-44</v>
      </c>
      <c r="BY385" s="9">
        <f t="shared" si="879"/>
        <v>0</v>
      </c>
      <c r="BZ385" s="9">
        <f t="shared" si="880"/>
        <v>0</v>
      </c>
      <c r="CA385" s="9">
        <f t="shared" si="881"/>
        <v>0</v>
      </c>
      <c r="CB385" s="9">
        <f t="shared" si="882"/>
        <v>0</v>
      </c>
      <c r="CC385" s="9">
        <f t="shared" si="883"/>
        <v>0</v>
      </c>
      <c r="CD385" s="9">
        <f t="shared" si="884"/>
        <v>0</v>
      </c>
      <c r="CE385" s="9">
        <f t="shared" si="885"/>
        <v>0</v>
      </c>
      <c r="CF385" s="9">
        <f t="shared" si="886"/>
        <v>0</v>
      </c>
      <c r="CG385" s="9">
        <f t="shared" si="887"/>
        <v>0</v>
      </c>
      <c r="CH385" s="9">
        <f t="shared" si="888"/>
        <v>0</v>
      </c>
      <c r="CI385" s="9">
        <f t="shared" si="889"/>
        <v>0</v>
      </c>
      <c r="CJ385" s="9">
        <f t="shared" si="890"/>
        <v>1.6245329982331578E-19</v>
      </c>
      <c r="CK385" s="9">
        <f t="shared" si="910"/>
        <v>1.6245329982331578E-19</v>
      </c>
    </row>
    <row r="386" spans="2:89" x14ac:dyDescent="0.2">
      <c r="B386" s="1">
        <f t="shared" si="897"/>
        <v>44235</v>
      </c>
      <c r="C386" s="8">
        <f t="shared" si="891"/>
        <v>53.571428571428569</v>
      </c>
      <c r="D386">
        <f t="shared" si="904"/>
        <v>375</v>
      </c>
      <c r="E386" s="14">
        <f t="shared" si="898"/>
        <v>0.2</v>
      </c>
      <c r="F386" s="3">
        <f t="shared" si="892"/>
        <v>4.0551999668446754</v>
      </c>
      <c r="G386" s="4">
        <f t="shared" si="905"/>
        <v>6.4981319929326303E-19</v>
      </c>
      <c r="I386" s="4">
        <f t="shared" si="906"/>
        <v>1.6245329982331578E-19</v>
      </c>
      <c r="J386" s="4">
        <f t="shared" ref="J386:AC386" si="1013">I385*(1-I$8)</f>
        <v>1.949439597879789E-19</v>
      </c>
      <c r="K386" s="4">
        <f t="shared" si="1013"/>
        <v>2.4367994973497367E-19</v>
      </c>
      <c r="L386" s="4">
        <f t="shared" si="1013"/>
        <v>3.0459993716871707E-19</v>
      </c>
      <c r="M386" s="4">
        <f t="shared" si="1013"/>
        <v>3.8074992146089636E-19</v>
      </c>
      <c r="N386" s="4">
        <f t="shared" si="1013"/>
        <v>4.7593740182612042E-19</v>
      </c>
      <c r="O386" s="4">
        <f t="shared" si="1013"/>
        <v>5.9492175228265058E-19</v>
      </c>
      <c r="P386" s="4">
        <f t="shared" si="1013"/>
        <v>7.4365219035331315E-19</v>
      </c>
      <c r="Q386" s="4">
        <f t="shared" si="1013"/>
        <v>9.2956523794164155E-19</v>
      </c>
      <c r="R386" s="4">
        <f t="shared" si="1013"/>
        <v>1.1619565474270521E-18</v>
      </c>
      <c r="S386" s="4">
        <f t="shared" si="1013"/>
        <v>1.4524456842838149E-18</v>
      </c>
      <c r="T386" s="4">
        <f t="shared" si="1013"/>
        <v>1.815557105354769E-18</v>
      </c>
      <c r="U386" s="4">
        <f t="shared" si="1013"/>
        <v>2.2694463816934608E-18</v>
      </c>
      <c r="V386" s="4">
        <f t="shared" si="1013"/>
        <v>2.8368079771168258E-18</v>
      </c>
      <c r="W386" s="4">
        <f t="shared" si="1013"/>
        <v>3.546009971396033E-18</v>
      </c>
      <c r="X386" s="4">
        <f t="shared" si="1013"/>
        <v>4.4325124642450414E-18</v>
      </c>
      <c r="Y386" s="4">
        <f t="shared" si="1013"/>
        <v>5.5406405803063012E-18</v>
      </c>
      <c r="Z386" s="4">
        <f t="shared" si="1013"/>
        <v>6.925800725382878E-18</v>
      </c>
      <c r="AA386" s="4">
        <f t="shared" si="1013"/>
        <v>8.657250906728595E-18</v>
      </c>
      <c r="AB386" s="4">
        <f t="shared" si="1013"/>
        <v>1.0821563633410745E-17</v>
      </c>
      <c r="AC386" s="4">
        <f t="shared" si="1013"/>
        <v>1.3526954541763429E-17</v>
      </c>
      <c r="AD386" s="15">
        <f t="shared" si="894"/>
        <v>4800000.0000000037</v>
      </c>
      <c r="AE386" s="4">
        <f t="shared" si="908"/>
        <v>4800000.0000000037</v>
      </c>
      <c r="AF386" s="4"/>
      <c r="AG386">
        <f t="shared" si="1003"/>
        <v>375</v>
      </c>
      <c r="AH386" s="4"/>
      <c r="AI386" s="4"/>
      <c r="AJ386" s="13">
        <f t="shared" ref="AJ386:BC386" si="1014">I385*AI$8</f>
        <v>8.1226649911657882E-21</v>
      </c>
      <c r="AK386" s="13">
        <f t="shared" si="1014"/>
        <v>0</v>
      </c>
      <c r="AL386" s="13">
        <f t="shared" si="1014"/>
        <v>0</v>
      </c>
      <c r="AM386" s="13">
        <f t="shared" si="1014"/>
        <v>0</v>
      </c>
      <c r="AN386" s="13">
        <f t="shared" si="1014"/>
        <v>0</v>
      </c>
      <c r="AO386" s="13">
        <f t="shared" si="1014"/>
        <v>0</v>
      </c>
      <c r="AP386" s="13">
        <f t="shared" si="1014"/>
        <v>0</v>
      </c>
      <c r="AQ386" s="13">
        <f t="shared" si="1014"/>
        <v>0</v>
      </c>
      <c r="AR386" s="13">
        <f t="shared" si="1014"/>
        <v>0</v>
      </c>
      <c r="AS386" s="13">
        <f t="shared" si="1014"/>
        <v>0</v>
      </c>
      <c r="AT386" s="13">
        <f t="shared" si="1014"/>
        <v>0</v>
      </c>
      <c r="AU386" s="13">
        <f t="shared" si="1014"/>
        <v>0</v>
      </c>
      <c r="AV386" s="13">
        <f t="shared" si="1014"/>
        <v>0</v>
      </c>
      <c r="AW386" s="13">
        <f t="shared" si="1014"/>
        <v>0</v>
      </c>
      <c r="AX386" s="13">
        <f t="shared" si="1014"/>
        <v>0</v>
      </c>
      <c r="AY386" s="13">
        <f t="shared" si="1014"/>
        <v>0</v>
      </c>
      <c r="AZ386" s="13">
        <f t="shared" si="1014"/>
        <v>0</v>
      </c>
      <c r="BA386" s="13">
        <f t="shared" si="1014"/>
        <v>0</v>
      </c>
      <c r="BB386" s="13">
        <f t="shared" si="1014"/>
        <v>0</v>
      </c>
      <c r="BC386" s="13">
        <f t="shared" si="1014"/>
        <v>0</v>
      </c>
      <c r="BD386" s="13">
        <f t="shared" si="901"/>
        <v>0</v>
      </c>
      <c r="BE386" s="13">
        <f t="shared" si="902"/>
        <v>8.1226649911657882E-21</v>
      </c>
      <c r="BF386" s="13">
        <f t="shared" si="903"/>
        <v>200000.00000000009</v>
      </c>
      <c r="BG386" s="4">
        <f t="shared" si="867"/>
        <v>5000000.0000000037</v>
      </c>
      <c r="BH386" s="4">
        <f t="shared" si="919"/>
        <v>1</v>
      </c>
      <c r="BI386" s="4">
        <f t="shared" si="896"/>
        <v>3.9999999999999987</v>
      </c>
      <c r="BJ386" s="4"/>
      <c r="BK386" s="4">
        <f t="shared" si="863"/>
        <v>5000000.0000000037</v>
      </c>
      <c r="BM386">
        <f t="shared" si="864"/>
        <v>375</v>
      </c>
      <c r="BN386" s="11">
        <f t="shared" si="868"/>
        <v>1.3537774985276302E-25</v>
      </c>
      <c r="BO386" s="9">
        <f t="shared" si="869"/>
        <v>4.3985124372473511E-45</v>
      </c>
      <c r="BP386" s="9">
        <f t="shared" si="870"/>
        <v>5.2782149246968203E-45</v>
      </c>
      <c r="BQ386" s="9">
        <f t="shared" si="871"/>
        <v>6.5977686558710275E-45</v>
      </c>
      <c r="BR386" s="9">
        <f t="shared" si="872"/>
        <v>8.2472108198387832E-45</v>
      </c>
      <c r="BS386" s="9">
        <f t="shared" si="873"/>
        <v>1.0309013524798479E-44</v>
      </c>
      <c r="BT386" s="9">
        <f t="shared" si="874"/>
        <v>1.28862669059981E-44</v>
      </c>
      <c r="BU386" s="9">
        <f t="shared" si="875"/>
        <v>1.6107833632497625E-44</v>
      </c>
      <c r="BV386" s="9">
        <f t="shared" si="876"/>
        <v>2.013479204062203E-44</v>
      </c>
      <c r="BW386" s="9">
        <f t="shared" si="877"/>
        <v>2.5168490050777538E-44</v>
      </c>
      <c r="BX386" s="9">
        <f t="shared" si="878"/>
        <v>3.1460612563471929E-44</v>
      </c>
      <c r="BY386" s="9">
        <f t="shared" si="879"/>
        <v>0</v>
      </c>
      <c r="BZ386" s="9">
        <f t="shared" si="880"/>
        <v>0</v>
      </c>
      <c r="CA386" s="9">
        <f t="shared" si="881"/>
        <v>0</v>
      </c>
      <c r="CB386" s="9">
        <f t="shared" si="882"/>
        <v>0</v>
      </c>
      <c r="CC386" s="9">
        <f t="shared" si="883"/>
        <v>0</v>
      </c>
      <c r="CD386" s="9">
        <f t="shared" si="884"/>
        <v>0</v>
      </c>
      <c r="CE386" s="9">
        <f t="shared" si="885"/>
        <v>0</v>
      </c>
      <c r="CF386" s="9">
        <f t="shared" si="886"/>
        <v>0</v>
      </c>
      <c r="CG386" s="9">
        <f t="shared" si="887"/>
        <v>0</v>
      </c>
      <c r="CH386" s="9">
        <f t="shared" si="888"/>
        <v>0</v>
      </c>
      <c r="CI386" s="9">
        <f t="shared" si="889"/>
        <v>0</v>
      </c>
      <c r="CJ386" s="9">
        <f t="shared" si="890"/>
        <v>1.2996263985865261E-19</v>
      </c>
      <c r="CK386" s="9">
        <f t="shared" si="910"/>
        <v>1.2996263985865261E-19</v>
      </c>
    </row>
    <row r="387" spans="2:89" x14ac:dyDescent="0.2">
      <c r="B387" s="1">
        <f t="shared" si="897"/>
        <v>44236</v>
      </c>
      <c r="C387" s="8">
        <f t="shared" si="891"/>
        <v>53.714285714285715</v>
      </c>
      <c r="D387">
        <f t="shared" si="904"/>
        <v>376</v>
      </c>
      <c r="E387" s="14">
        <f t="shared" si="898"/>
        <v>0.2</v>
      </c>
      <c r="F387" s="3">
        <f t="shared" si="892"/>
        <v>4.0551999668446754</v>
      </c>
      <c r="G387" s="4">
        <f t="shared" si="905"/>
        <v>5.1985055943461044E-19</v>
      </c>
      <c r="I387" s="4">
        <f t="shared" si="906"/>
        <v>1.2996263985865261E-19</v>
      </c>
      <c r="J387" s="4">
        <f t="shared" ref="J387:AC387" si="1015">I386*(1-I$8)</f>
        <v>1.5595516783038315E-19</v>
      </c>
      <c r="K387" s="4">
        <f t="shared" si="1015"/>
        <v>1.949439597879789E-19</v>
      </c>
      <c r="L387" s="4">
        <f t="shared" si="1015"/>
        <v>2.4367994973497367E-19</v>
      </c>
      <c r="M387" s="4">
        <f t="shared" si="1015"/>
        <v>3.0459993716871707E-19</v>
      </c>
      <c r="N387" s="4">
        <f t="shared" si="1015"/>
        <v>3.8074992146089636E-19</v>
      </c>
      <c r="O387" s="4">
        <f t="shared" si="1015"/>
        <v>4.7593740182612042E-19</v>
      </c>
      <c r="P387" s="4">
        <f t="shared" si="1015"/>
        <v>5.9492175228265058E-19</v>
      </c>
      <c r="Q387" s="4">
        <f t="shared" si="1015"/>
        <v>7.4365219035331315E-19</v>
      </c>
      <c r="R387" s="4">
        <f t="shared" si="1015"/>
        <v>9.2956523794164155E-19</v>
      </c>
      <c r="S387" s="4">
        <f t="shared" si="1015"/>
        <v>1.1619565474270521E-18</v>
      </c>
      <c r="T387" s="4">
        <f t="shared" si="1015"/>
        <v>1.4524456842838149E-18</v>
      </c>
      <c r="U387" s="4">
        <f t="shared" si="1015"/>
        <v>1.815557105354769E-18</v>
      </c>
      <c r="V387" s="4">
        <f t="shared" si="1015"/>
        <v>2.2694463816934608E-18</v>
      </c>
      <c r="W387" s="4">
        <f t="shared" si="1015"/>
        <v>2.8368079771168258E-18</v>
      </c>
      <c r="X387" s="4">
        <f t="shared" si="1015"/>
        <v>3.546009971396033E-18</v>
      </c>
      <c r="Y387" s="4">
        <f t="shared" si="1015"/>
        <v>4.4325124642450414E-18</v>
      </c>
      <c r="Z387" s="4">
        <f t="shared" si="1015"/>
        <v>5.5406405803063012E-18</v>
      </c>
      <c r="AA387" s="4">
        <f t="shared" si="1015"/>
        <v>6.925800725382878E-18</v>
      </c>
      <c r="AB387" s="4">
        <f t="shared" si="1015"/>
        <v>8.657250906728595E-18</v>
      </c>
      <c r="AC387" s="4">
        <f t="shared" si="1015"/>
        <v>1.0821563633410745E-17</v>
      </c>
      <c r="AD387" s="15">
        <f t="shared" si="894"/>
        <v>4800000.0000000037</v>
      </c>
      <c r="AE387" s="4">
        <f t="shared" si="908"/>
        <v>4800000.0000000037</v>
      </c>
      <c r="AF387" s="4"/>
      <c r="AG387">
        <f t="shared" si="1003"/>
        <v>376</v>
      </c>
      <c r="AH387" s="4"/>
      <c r="AI387" s="4"/>
      <c r="AJ387" s="13">
        <f t="shared" ref="AJ387:BC387" si="1016">I386*AI$8</f>
        <v>6.4981319929326316E-21</v>
      </c>
      <c r="AK387" s="13">
        <f t="shared" si="1016"/>
        <v>0</v>
      </c>
      <c r="AL387" s="13">
        <f t="shared" si="1016"/>
        <v>0</v>
      </c>
      <c r="AM387" s="13">
        <f t="shared" si="1016"/>
        <v>0</v>
      </c>
      <c r="AN387" s="13">
        <f t="shared" si="1016"/>
        <v>0</v>
      </c>
      <c r="AO387" s="13">
        <f t="shared" si="1016"/>
        <v>0</v>
      </c>
      <c r="AP387" s="13">
        <f t="shared" si="1016"/>
        <v>0</v>
      </c>
      <c r="AQ387" s="13">
        <f t="shared" si="1016"/>
        <v>0</v>
      </c>
      <c r="AR387" s="13">
        <f t="shared" si="1016"/>
        <v>0</v>
      </c>
      <c r="AS387" s="13">
        <f t="shared" si="1016"/>
        <v>0</v>
      </c>
      <c r="AT387" s="13">
        <f t="shared" si="1016"/>
        <v>0</v>
      </c>
      <c r="AU387" s="13">
        <f t="shared" si="1016"/>
        <v>0</v>
      </c>
      <c r="AV387" s="13">
        <f t="shared" si="1016"/>
        <v>0</v>
      </c>
      <c r="AW387" s="13">
        <f t="shared" si="1016"/>
        <v>0</v>
      </c>
      <c r="AX387" s="13">
        <f t="shared" si="1016"/>
        <v>0</v>
      </c>
      <c r="AY387" s="13">
        <f t="shared" si="1016"/>
        <v>0</v>
      </c>
      <c r="AZ387" s="13">
        <f t="shared" si="1016"/>
        <v>0</v>
      </c>
      <c r="BA387" s="13">
        <f t="shared" si="1016"/>
        <v>0</v>
      </c>
      <c r="BB387" s="13">
        <f t="shared" si="1016"/>
        <v>0</v>
      </c>
      <c r="BC387" s="13">
        <f t="shared" si="1016"/>
        <v>0</v>
      </c>
      <c r="BD387" s="13">
        <f t="shared" si="901"/>
        <v>0</v>
      </c>
      <c r="BE387" s="13">
        <f t="shared" si="902"/>
        <v>6.4981319929326316E-21</v>
      </c>
      <c r="BF387" s="13">
        <f t="shared" si="903"/>
        <v>200000.00000000009</v>
      </c>
      <c r="BG387" s="4">
        <f t="shared" si="867"/>
        <v>5000000.0000000037</v>
      </c>
      <c r="BH387" s="4">
        <f t="shared" si="919"/>
        <v>1</v>
      </c>
      <c r="BI387" s="4">
        <f t="shared" si="896"/>
        <v>3.9999999999999987</v>
      </c>
      <c r="BJ387" s="4"/>
      <c r="BK387" s="4">
        <f t="shared" si="863"/>
        <v>5000000.0000000037</v>
      </c>
      <c r="BM387">
        <f t="shared" si="864"/>
        <v>376</v>
      </c>
      <c r="BN387" s="11">
        <f t="shared" si="868"/>
        <v>1.0830219988221043E-25</v>
      </c>
      <c r="BO387" s="9">
        <f t="shared" si="869"/>
        <v>2.8150479598383047E-45</v>
      </c>
      <c r="BP387" s="9">
        <f t="shared" si="870"/>
        <v>3.3780575518059662E-45</v>
      </c>
      <c r="BQ387" s="9">
        <f t="shared" si="871"/>
        <v>4.2225719397574571E-45</v>
      </c>
      <c r="BR387" s="9">
        <f t="shared" si="872"/>
        <v>5.2782149246968221E-45</v>
      </c>
      <c r="BS387" s="9">
        <f t="shared" si="873"/>
        <v>6.5977686558710275E-45</v>
      </c>
      <c r="BT387" s="9">
        <f t="shared" si="874"/>
        <v>8.2472108198387844E-45</v>
      </c>
      <c r="BU387" s="9">
        <f t="shared" si="875"/>
        <v>1.030901352479848E-44</v>
      </c>
      <c r="BV387" s="9">
        <f t="shared" si="876"/>
        <v>1.2886266905998102E-44</v>
      </c>
      <c r="BW387" s="9">
        <f t="shared" si="877"/>
        <v>1.6107833632497625E-44</v>
      </c>
      <c r="BX387" s="9">
        <f t="shared" si="878"/>
        <v>2.0134792040622032E-44</v>
      </c>
      <c r="BY387" s="9">
        <f t="shared" si="879"/>
        <v>0</v>
      </c>
      <c r="BZ387" s="9">
        <f t="shared" si="880"/>
        <v>0</v>
      </c>
      <c r="CA387" s="9">
        <f t="shared" si="881"/>
        <v>0</v>
      </c>
      <c r="CB387" s="9">
        <f t="shared" si="882"/>
        <v>0</v>
      </c>
      <c r="CC387" s="9">
        <f t="shared" si="883"/>
        <v>0</v>
      </c>
      <c r="CD387" s="9">
        <f t="shared" si="884"/>
        <v>0</v>
      </c>
      <c r="CE387" s="9">
        <f t="shared" si="885"/>
        <v>0</v>
      </c>
      <c r="CF387" s="9">
        <f t="shared" si="886"/>
        <v>0</v>
      </c>
      <c r="CG387" s="9">
        <f t="shared" si="887"/>
        <v>0</v>
      </c>
      <c r="CH387" s="9">
        <f t="shared" si="888"/>
        <v>0</v>
      </c>
      <c r="CI387" s="9">
        <f t="shared" si="889"/>
        <v>0</v>
      </c>
      <c r="CJ387" s="9">
        <f t="shared" si="890"/>
        <v>1.0397011188692211E-19</v>
      </c>
      <c r="CK387" s="9">
        <f t="shared" si="910"/>
        <v>1.0397011188692211E-19</v>
      </c>
    </row>
    <row r="388" spans="2:89" x14ac:dyDescent="0.2">
      <c r="B388" s="1">
        <f t="shared" si="897"/>
        <v>44237</v>
      </c>
      <c r="C388" s="8">
        <f t="shared" si="891"/>
        <v>53.857142857142854</v>
      </c>
      <c r="D388">
        <f t="shared" si="904"/>
        <v>377</v>
      </c>
      <c r="E388" s="14">
        <f t="shared" si="898"/>
        <v>0.2</v>
      </c>
      <c r="F388" s="3">
        <f t="shared" si="892"/>
        <v>4.0551999668446754</v>
      </c>
      <c r="G388" s="4">
        <f t="shared" si="905"/>
        <v>4.1588044754768833E-19</v>
      </c>
      <c r="I388" s="4">
        <f t="shared" si="906"/>
        <v>1.0397011188692211E-19</v>
      </c>
      <c r="J388" s="4">
        <f t="shared" ref="J388:AC388" si="1017">I387*(1-I$8)</f>
        <v>1.2476413426430651E-19</v>
      </c>
      <c r="K388" s="4">
        <f t="shared" si="1017"/>
        <v>1.5595516783038315E-19</v>
      </c>
      <c r="L388" s="4">
        <f t="shared" si="1017"/>
        <v>1.949439597879789E-19</v>
      </c>
      <c r="M388" s="4">
        <f t="shared" si="1017"/>
        <v>2.4367994973497367E-19</v>
      </c>
      <c r="N388" s="4">
        <f t="shared" si="1017"/>
        <v>3.0459993716871707E-19</v>
      </c>
      <c r="O388" s="4">
        <f t="shared" si="1017"/>
        <v>3.8074992146089636E-19</v>
      </c>
      <c r="P388" s="4">
        <f t="shared" si="1017"/>
        <v>4.7593740182612042E-19</v>
      </c>
      <c r="Q388" s="4">
        <f t="shared" si="1017"/>
        <v>5.9492175228265058E-19</v>
      </c>
      <c r="R388" s="4">
        <f t="shared" si="1017"/>
        <v>7.4365219035331315E-19</v>
      </c>
      <c r="S388" s="4">
        <f t="shared" si="1017"/>
        <v>9.2956523794164155E-19</v>
      </c>
      <c r="T388" s="4">
        <f t="shared" si="1017"/>
        <v>1.1619565474270521E-18</v>
      </c>
      <c r="U388" s="4">
        <f t="shared" si="1017"/>
        <v>1.4524456842838149E-18</v>
      </c>
      <c r="V388" s="4">
        <f t="shared" si="1017"/>
        <v>1.815557105354769E-18</v>
      </c>
      <c r="W388" s="4">
        <f t="shared" si="1017"/>
        <v>2.2694463816934608E-18</v>
      </c>
      <c r="X388" s="4">
        <f t="shared" si="1017"/>
        <v>2.8368079771168258E-18</v>
      </c>
      <c r="Y388" s="4">
        <f t="shared" si="1017"/>
        <v>3.546009971396033E-18</v>
      </c>
      <c r="Z388" s="4">
        <f t="shared" si="1017"/>
        <v>4.4325124642450414E-18</v>
      </c>
      <c r="AA388" s="4">
        <f t="shared" si="1017"/>
        <v>5.5406405803063012E-18</v>
      </c>
      <c r="AB388" s="4">
        <f t="shared" si="1017"/>
        <v>6.925800725382878E-18</v>
      </c>
      <c r="AC388" s="4">
        <f t="shared" si="1017"/>
        <v>8.657250906728595E-18</v>
      </c>
      <c r="AD388" s="15">
        <f t="shared" si="894"/>
        <v>4800000.0000000037</v>
      </c>
      <c r="AE388" s="4">
        <f t="shared" si="908"/>
        <v>4800000.0000000037</v>
      </c>
      <c r="AF388" s="4"/>
      <c r="AG388">
        <f t="shared" si="1003"/>
        <v>377</v>
      </c>
      <c r="AH388" s="4"/>
      <c r="AI388" s="4"/>
      <c r="AJ388" s="13">
        <f t="shared" ref="AJ388:BC388" si="1018">I387*AI$8</f>
        <v>5.1985055943461042E-21</v>
      </c>
      <c r="AK388" s="13">
        <f t="shared" si="1018"/>
        <v>0</v>
      </c>
      <c r="AL388" s="13">
        <f t="shared" si="1018"/>
        <v>0</v>
      </c>
      <c r="AM388" s="13">
        <f t="shared" si="1018"/>
        <v>0</v>
      </c>
      <c r="AN388" s="13">
        <f t="shared" si="1018"/>
        <v>0</v>
      </c>
      <c r="AO388" s="13">
        <f t="shared" si="1018"/>
        <v>0</v>
      </c>
      <c r="AP388" s="13">
        <f t="shared" si="1018"/>
        <v>0</v>
      </c>
      <c r="AQ388" s="13">
        <f t="shared" si="1018"/>
        <v>0</v>
      </c>
      <c r="AR388" s="13">
        <f t="shared" si="1018"/>
        <v>0</v>
      </c>
      <c r="AS388" s="13">
        <f t="shared" si="1018"/>
        <v>0</v>
      </c>
      <c r="AT388" s="13">
        <f t="shared" si="1018"/>
        <v>0</v>
      </c>
      <c r="AU388" s="13">
        <f t="shared" si="1018"/>
        <v>0</v>
      </c>
      <c r="AV388" s="13">
        <f t="shared" si="1018"/>
        <v>0</v>
      </c>
      <c r="AW388" s="13">
        <f t="shared" si="1018"/>
        <v>0</v>
      </c>
      <c r="AX388" s="13">
        <f t="shared" si="1018"/>
        <v>0</v>
      </c>
      <c r="AY388" s="13">
        <f t="shared" si="1018"/>
        <v>0</v>
      </c>
      <c r="AZ388" s="13">
        <f t="shared" si="1018"/>
        <v>0</v>
      </c>
      <c r="BA388" s="13">
        <f t="shared" si="1018"/>
        <v>0</v>
      </c>
      <c r="BB388" s="13">
        <f t="shared" si="1018"/>
        <v>0</v>
      </c>
      <c r="BC388" s="13">
        <f t="shared" si="1018"/>
        <v>0</v>
      </c>
      <c r="BD388" s="13">
        <f t="shared" si="901"/>
        <v>0</v>
      </c>
      <c r="BE388" s="13">
        <f t="shared" si="902"/>
        <v>5.1985055943461042E-21</v>
      </c>
      <c r="BF388" s="13">
        <f t="shared" si="903"/>
        <v>200000.00000000009</v>
      </c>
      <c r="BG388" s="4">
        <f t="shared" si="867"/>
        <v>5000000.0000000037</v>
      </c>
      <c r="BH388" s="4">
        <f t="shared" si="919"/>
        <v>1</v>
      </c>
      <c r="BI388" s="4">
        <f t="shared" si="896"/>
        <v>3.9999999999999987</v>
      </c>
      <c r="BJ388" s="4"/>
      <c r="BK388" s="4">
        <f t="shared" si="863"/>
        <v>5000000.0000000037</v>
      </c>
      <c r="BM388">
        <f t="shared" si="864"/>
        <v>377</v>
      </c>
      <c r="BN388" s="11">
        <f t="shared" si="868"/>
        <v>8.6641759905768336E-26</v>
      </c>
      <c r="BO388" s="9">
        <f t="shared" si="869"/>
        <v>1.8016306942965152E-45</v>
      </c>
      <c r="BP388" s="9">
        <f t="shared" si="870"/>
        <v>2.1619568331558178E-45</v>
      </c>
      <c r="BQ388" s="9">
        <f t="shared" si="871"/>
        <v>2.7024460414447729E-45</v>
      </c>
      <c r="BR388" s="9">
        <f t="shared" si="872"/>
        <v>3.3780575518059649E-45</v>
      </c>
      <c r="BS388" s="9">
        <f t="shared" si="873"/>
        <v>4.2225719397574571E-45</v>
      </c>
      <c r="BT388" s="9">
        <f t="shared" si="874"/>
        <v>5.2782149246968215E-45</v>
      </c>
      <c r="BU388" s="9">
        <f t="shared" si="875"/>
        <v>6.5977686558710275E-45</v>
      </c>
      <c r="BV388" s="9">
        <f t="shared" si="876"/>
        <v>8.2472108198387832E-45</v>
      </c>
      <c r="BW388" s="9">
        <f t="shared" si="877"/>
        <v>1.030901352479848E-44</v>
      </c>
      <c r="BX388" s="9">
        <f t="shared" si="878"/>
        <v>1.28862669059981E-44</v>
      </c>
      <c r="BY388" s="9">
        <f t="shared" si="879"/>
        <v>0</v>
      </c>
      <c r="BZ388" s="9">
        <f t="shared" si="880"/>
        <v>0</v>
      </c>
      <c r="CA388" s="9">
        <f t="shared" si="881"/>
        <v>0</v>
      </c>
      <c r="CB388" s="9">
        <f t="shared" si="882"/>
        <v>0</v>
      </c>
      <c r="CC388" s="9">
        <f t="shared" si="883"/>
        <v>0</v>
      </c>
      <c r="CD388" s="9">
        <f t="shared" si="884"/>
        <v>0</v>
      </c>
      <c r="CE388" s="9">
        <f t="shared" si="885"/>
        <v>0</v>
      </c>
      <c r="CF388" s="9">
        <f t="shared" si="886"/>
        <v>0</v>
      </c>
      <c r="CG388" s="9">
        <f t="shared" si="887"/>
        <v>0</v>
      </c>
      <c r="CH388" s="9">
        <f t="shared" si="888"/>
        <v>0</v>
      </c>
      <c r="CI388" s="9">
        <f t="shared" si="889"/>
        <v>0</v>
      </c>
      <c r="CJ388" s="9">
        <f t="shared" si="890"/>
        <v>8.3176089509537667E-20</v>
      </c>
      <c r="CK388" s="9">
        <f t="shared" si="910"/>
        <v>8.3176089509537667E-20</v>
      </c>
    </row>
    <row r="389" spans="2:89" x14ac:dyDescent="0.2">
      <c r="B389" s="1">
        <f t="shared" si="897"/>
        <v>44238</v>
      </c>
      <c r="C389" s="8">
        <f t="shared" si="891"/>
        <v>54</v>
      </c>
      <c r="D389">
        <f t="shared" si="904"/>
        <v>378</v>
      </c>
      <c r="E389" s="14">
        <f t="shared" si="898"/>
        <v>0.2</v>
      </c>
      <c r="F389" s="3">
        <f t="shared" si="892"/>
        <v>4.0551999668446754</v>
      </c>
      <c r="G389" s="4">
        <f t="shared" si="905"/>
        <v>3.3270435803815067E-19</v>
      </c>
      <c r="I389" s="4">
        <f t="shared" si="906"/>
        <v>8.3176089509537667E-20</v>
      </c>
      <c r="J389" s="4">
        <f t="shared" ref="J389:AC389" si="1019">I388*(1-I$8)</f>
        <v>9.9811307411445213E-20</v>
      </c>
      <c r="K389" s="4">
        <f t="shared" si="1019"/>
        <v>1.2476413426430651E-19</v>
      </c>
      <c r="L389" s="4">
        <f t="shared" si="1019"/>
        <v>1.5595516783038315E-19</v>
      </c>
      <c r="M389" s="4">
        <f t="shared" si="1019"/>
        <v>1.949439597879789E-19</v>
      </c>
      <c r="N389" s="4">
        <f t="shared" si="1019"/>
        <v>2.4367994973497367E-19</v>
      </c>
      <c r="O389" s="4">
        <f t="shared" si="1019"/>
        <v>3.0459993716871707E-19</v>
      </c>
      <c r="P389" s="4">
        <f t="shared" si="1019"/>
        <v>3.8074992146089636E-19</v>
      </c>
      <c r="Q389" s="4">
        <f t="shared" si="1019"/>
        <v>4.7593740182612042E-19</v>
      </c>
      <c r="R389" s="4">
        <f t="shared" si="1019"/>
        <v>5.9492175228265058E-19</v>
      </c>
      <c r="S389" s="4">
        <f t="shared" si="1019"/>
        <v>7.4365219035331315E-19</v>
      </c>
      <c r="T389" s="4">
        <f t="shared" si="1019"/>
        <v>9.2956523794164155E-19</v>
      </c>
      <c r="U389" s="4">
        <f t="shared" si="1019"/>
        <v>1.1619565474270521E-18</v>
      </c>
      <c r="V389" s="4">
        <f t="shared" si="1019"/>
        <v>1.4524456842838149E-18</v>
      </c>
      <c r="W389" s="4">
        <f t="shared" si="1019"/>
        <v>1.815557105354769E-18</v>
      </c>
      <c r="X389" s="4">
        <f t="shared" si="1019"/>
        <v>2.2694463816934608E-18</v>
      </c>
      <c r="Y389" s="4">
        <f t="shared" si="1019"/>
        <v>2.8368079771168258E-18</v>
      </c>
      <c r="Z389" s="4">
        <f t="shared" si="1019"/>
        <v>3.546009971396033E-18</v>
      </c>
      <c r="AA389" s="4">
        <f t="shared" si="1019"/>
        <v>4.4325124642450414E-18</v>
      </c>
      <c r="AB389" s="4">
        <f t="shared" si="1019"/>
        <v>5.5406405803063012E-18</v>
      </c>
      <c r="AC389" s="4">
        <f t="shared" si="1019"/>
        <v>6.925800725382878E-18</v>
      </c>
      <c r="AD389" s="15">
        <f t="shared" si="894"/>
        <v>4800000.0000000037</v>
      </c>
      <c r="AE389" s="4">
        <f t="shared" si="908"/>
        <v>4800000.0000000037</v>
      </c>
      <c r="AF389" s="4"/>
      <c r="AG389">
        <f t="shared" si="1003"/>
        <v>378</v>
      </c>
      <c r="AH389" s="4"/>
      <c r="AI389" s="4"/>
      <c r="AJ389" s="13">
        <f t="shared" ref="AJ389:BC389" si="1020">I388*AI$8</f>
        <v>4.1588044754768841E-21</v>
      </c>
      <c r="AK389" s="13">
        <f t="shared" si="1020"/>
        <v>0</v>
      </c>
      <c r="AL389" s="13">
        <f t="shared" si="1020"/>
        <v>0</v>
      </c>
      <c r="AM389" s="13">
        <f t="shared" si="1020"/>
        <v>0</v>
      </c>
      <c r="AN389" s="13">
        <f t="shared" si="1020"/>
        <v>0</v>
      </c>
      <c r="AO389" s="13">
        <f t="shared" si="1020"/>
        <v>0</v>
      </c>
      <c r="AP389" s="13">
        <f t="shared" si="1020"/>
        <v>0</v>
      </c>
      <c r="AQ389" s="13">
        <f t="shared" si="1020"/>
        <v>0</v>
      </c>
      <c r="AR389" s="13">
        <f t="shared" si="1020"/>
        <v>0</v>
      </c>
      <c r="AS389" s="13">
        <f t="shared" si="1020"/>
        <v>0</v>
      </c>
      <c r="AT389" s="13">
        <f t="shared" si="1020"/>
        <v>0</v>
      </c>
      <c r="AU389" s="13">
        <f t="shared" si="1020"/>
        <v>0</v>
      </c>
      <c r="AV389" s="13">
        <f t="shared" si="1020"/>
        <v>0</v>
      </c>
      <c r="AW389" s="13">
        <f t="shared" si="1020"/>
        <v>0</v>
      </c>
      <c r="AX389" s="13">
        <f t="shared" si="1020"/>
        <v>0</v>
      </c>
      <c r="AY389" s="13">
        <f t="shared" si="1020"/>
        <v>0</v>
      </c>
      <c r="AZ389" s="13">
        <f t="shared" si="1020"/>
        <v>0</v>
      </c>
      <c r="BA389" s="13">
        <f t="shared" si="1020"/>
        <v>0</v>
      </c>
      <c r="BB389" s="13">
        <f t="shared" si="1020"/>
        <v>0</v>
      </c>
      <c r="BC389" s="13">
        <f t="shared" si="1020"/>
        <v>0</v>
      </c>
      <c r="BD389" s="13">
        <f t="shared" si="901"/>
        <v>0</v>
      </c>
      <c r="BE389" s="13">
        <f t="shared" si="902"/>
        <v>4.1588044754768841E-21</v>
      </c>
      <c r="BF389" s="13">
        <f t="shared" si="903"/>
        <v>200000.00000000009</v>
      </c>
      <c r="BG389" s="4">
        <f t="shared" si="867"/>
        <v>5000000.0000000037</v>
      </c>
      <c r="BH389" s="4">
        <f t="shared" si="919"/>
        <v>1</v>
      </c>
      <c r="BI389" s="4">
        <f t="shared" si="896"/>
        <v>3.9999999999999987</v>
      </c>
      <c r="BJ389" s="4"/>
      <c r="BK389" s="4">
        <f t="shared" si="863"/>
        <v>5000000.0000000037</v>
      </c>
      <c r="BM389">
        <f t="shared" si="864"/>
        <v>378</v>
      </c>
      <c r="BN389" s="11">
        <f t="shared" si="868"/>
        <v>6.9313407924614673E-26</v>
      </c>
      <c r="BO389" s="9">
        <f t="shared" si="869"/>
        <v>1.1530436443497694E-45</v>
      </c>
      <c r="BP389" s="9">
        <f t="shared" si="870"/>
        <v>1.3836523732197235E-45</v>
      </c>
      <c r="BQ389" s="9">
        <f t="shared" si="871"/>
        <v>1.7295654665246546E-45</v>
      </c>
      <c r="BR389" s="9">
        <f t="shared" si="872"/>
        <v>2.1619568331558184E-45</v>
      </c>
      <c r="BS389" s="9">
        <f t="shared" si="873"/>
        <v>2.7024460414447723E-45</v>
      </c>
      <c r="BT389" s="9">
        <f t="shared" si="874"/>
        <v>3.3780575518059662E-45</v>
      </c>
      <c r="BU389" s="9">
        <f t="shared" si="875"/>
        <v>4.2225719397574571E-45</v>
      </c>
      <c r="BV389" s="9">
        <f t="shared" si="876"/>
        <v>5.2782149246968221E-45</v>
      </c>
      <c r="BW389" s="9">
        <f t="shared" si="877"/>
        <v>6.5977686558710275E-45</v>
      </c>
      <c r="BX389" s="9">
        <f t="shared" si="878"/>
        <v>8.2472108198387844E-45</v>
      </c>
      <c r="BY389" s="9">
        <f t="shared" si="879"/>
        <v>0</v>
      </c>
      <c r="BZ389" s="9">
        <f t="shared" si="880"/>
        <v>0</v>
      </c>
      <c r="CA389" s="9">
        <f t="shared" si="881"/>
        <v>0</v>
      </c>
      <c r="CB389" s="9">
        <f t="shared" si="882"/>
        <v>0</v>
      </c>
      <c r="CC389" s="9">
        <f t="shared" si="883"/>
        <v>0</v>
      </c>
      <c r="CD389" s="9">
        <f t="shared" si="884"/>
        <v>0</v>
      </c>
      <c r="CE389" s="9">
        <f t="shared" si="885"/>
        <v>0</v>
      </c>
      <c r="CF389" s="9">
        <f t="shared" si="886"/>
        <v>0</v>
      </c>
      <c r="CG389" s="9">
        <f t="shared" si="887"/>
        <v>0</v>
      </c>
      <c r="CH389" s="9">
        <f t="shared" si="888"/>
        <v>0</v>
      </c>
      <c r="CI389" s="9">
        <f t="shared" si="889"/>
        <v>0</v>
      </c>
      <c r="CJ389" s="9">
        <f t="shared" si="890"/>
        <v>6.6540871607630146E-20</v>
      </c>
      <c r="CK389" s="9">
        <f t="shared" si="910"/>
        <v>6.6540871607630146E-20</v>
      </c>
    </row>
    <row r="390" spans="2:89" x14ac:dyDescent="0.2">
      <c r="B390" s="1">
        <f t="shared" si="897"/>
        <v>44239</v>
      </c>
      <c r="C390" s="8">
        <f t="shared" si="891"/>
        <v>54.142857142857146</v>
      </c>
      <c r="D390">
        <f t="shared" si="904"/>
        <v>379</v>
      </c>
      <c r="E390" s="14">
        <f t="shared" si="898"/>
        <v>0.2</v>
      </c>
      <c r="F390" s="3">
        <f t="shared" si="892"/>
        <v>4.0551999668446754</v>
      </c>
      <c r="G390" s="4">
        <f t="shared" si="905"/>
        <v>2.6616348643052054E-19</v>
      </c>
      <c r="I390" s="4">
        <f t="shared" si="906"/>
        <v>6.6540871607630146E-20</v>
      </c>
      <c r="J390" s="4">
        <f t="shared" ref="J390:AC390" si="1021">I389*(1-I$8)</f>
        <v>7.9849045929156158E-20</v>
      </c>
      <c r="K390" s="4">
        <f t="shared" si="1021"/>
        <v>9.9811307411445213E-20</v>
      </c>
      <c r="L390" s="4">
        <f t="shared" si="1021"/>
        <v>1.2476413426430651E-19</v>
      </c>
      <c r="M390" s="4">
        <f t="shared" si="1021"/>
        <v>1.5595516783038315E-19</v>
      </c>
      <c r="N390" s="4">
        <f t="shared" si="1021"/>
        <v>1.949439597879789E-19</v>
      </c>
      <c r="O390" s="4">
        <f t="shared" si="1021"/>
        <v>2.4367994973497367E-19</v>
      </c>
      <c r="P390" s="4">
        <f t="shared" si="1021"/>
        <v>3.0459993716871707E-19</v>
      </c>
      <c r="Q390" s="4">
        <f t="shared" si="1021"/>
        <v>3.8074992146089636E-19</v>
      </c>
      <c r="R390" s="4">
        <f t="shared" si="1021"/>
        <v>4.7593740182612042E-19</v>
      </c>
      <c r="S390" s="4">
        <f t="shared" si="1021"/>
        <v>5.9492175228265058E-19</v>
      </c>
      <c r="T390" s="4">
        <f t="shared" si="1021"/>
        <v>7.4365219035331315E-19</v>
      </c>
      <c r="U390" s="4">
        <f t="shared" si="1021"/>
        <v>9.2956523794164155E-19</v>
      </c>
      <c r="V390" s="4">
        <f t="shared" si="1021"/>
        <v>1.1619565474270521E-18</v>
      </c>
      <c r="W390" s="4">
        <f t="shared" si="1021"/>
        <v>1.4524456842838149E-18</v>
      </c>
      <c r="X390" s="4">
        <f t="shared" si="1021"/>
        <v>1.815557105354769E-18</v>
      </c>
      <c r="Y390" s="4">
        <f t="shared" si="1021"/>
        <v>2.2694463816934608E-18</v>
      </c>
      <c r="Z390" s="4">
        <f t="shared" si="1021"/>
        <v>2.8368079771168258E-18</v>
      </c>
      <c r="AA390" s="4">
        <f t="shared" si="1021"/>
        <v>3.546009971396033E-18</v>
      </c>
      <c r="AB390" s="4">
        <f t="shared" si="1021"/>
        <v>4.4325124642450414E-18</v>
      </c>
      <c r="AC390" s="4">
        <f t="shared" si="1021"/>
        <v>5.5406405803063012E-18</v>
      </c>
      <c r="AD390" s="15">
        <f t="shared" si="894"/>
        <v>4800000.0000000037</v>
      </c>
      <c r="AE390" s="4">
        <f t="shared" si="908"/>
        <v>4800000.0000000037</v>
      </c>
      <c r="AF390" s="4"/>
      <c r="AG390">
        <f t="shared" si="1003"/>
        <v>379</v>
      </c>
      <c r="AH390" s="4"/>
      <c r="AI390" s="4"/>
      <c r="AJ390" s="13">
        <f t="shared" ref="AJ390:BC390" si="1022">I389*AI$8</f>
        <v>3.3270435803815068E-21</v>
      </c>
      <c r="AK390" s="13">
        <f t="shared" si="1022"/>
        <v>0</v>
      </c>
      <c r="AL390" s="13">
        <f t="shared" si="1022"/>
        <v>0</v>
      </c>
      <c r="AM390" s="13">
        <f t="shared" si="1022"/>
        <v>0</v>
      </c>
      <c r="AN390" s="13">
        <f t="shared" si="1022"/>
        <v>0</v>
      </c>
      <c r="AO390" s="13">
        <f t="shared" si="1022"/>
        <v>0</v>
      </c>
      <c r="AP390" s="13">
        <f t="shared" si="1022"/>
        <v>0</v>
      </c>
      <c r="AQ390" s="13">
        <f t="shared" si="1022"/>
        <v>0</v>
      </c>
      <c r="AR390" s="13">
        <f t="shared" si="1022"/>
        <v>0</v>
      </c>
      <c r="AS390" s="13">
        <f t="shared" si="1022"/>
        <v>0</v>
      </c>
      <c r="AT390" s="13">
        <f t="shared" si="1022"/>
        <v>0</v>
      </c>
      <c r="AU390" s="13">
        <f t="shared" si="1022"/>
        <v>0</v>
      </c>
      <c r="AV390" s="13">
        <f t="shared" si="1022"/>
        <v>0</v>
      </c>
      <c r="AW390" s="13">
        <f t="shared" si="1022"/>
        <v>0</v>
      </c>
      <c r="AX390" s="13">
        <f t="shared" si="1022"/>
        <v>0</v>
      </c>
      <c r="AY390" s="13">
        <f t="shared" si="1022"/>
        <v>0</v>
      </c>
      <c r="AZ390" s="13">
        <f t="shared" si="1022"/>
        <v>0</v>
      </c>
      <c r="BA390" s="13">
        <f t="shared" si="1022"/>
        <v>0</v>
      </c>
      <c r="BB390" s="13">
        <f t="shared" si="1022"/>
        <v>0</v>
      </c>
      <c r="BC390" s="13">
        <f t="shared" si="1022"/>
        <v>0</v>
      </c>
      <c r="BD390" s="13">
        <f t="shared" si="901"/>
        <v>0</v>
      </c>
      <c r="BE390" s="13">
        <f t="shared" si="902"/>
        <v>3.3270435803815068E-21</v>
      </c>
      <c r="BF390" s="13">
        <f t="shared" si="903"/>
        <v>200000.00000000009</v>
      </c>
      <c r="BG390" s="4">
        <f t="shared" si="867"/>
        <v>5000000.0000000037</v>
      </c>
      <c r="BH390" s="4">
        <f t="shared" si="919"/>
        <v>1</v>
      </c>
      <c r="BI390" s="4">
        <f t="shared" si="896"/>
        <v>3.9999999999999987</v>
      </c>
      <c r="BJ390" s="4"/>
      <c r="BK390" s="4">
        <f t="shared" si="863"/>
        <v>5000000.0000000037</v>
      </c>
      <c r="BM390">
        <f t="shared" si="864"/>
        <v>379</v>
      </c>
      <c r="BN390" s="11">
        <f t="shared" si="868"/>
        <v>5.5450726339691739E-26</v>
      </c>
      <c r="BO390" s="9">
        <f t="shared" si="869"/>
        <v>7.3794793238385264E-46</v>
      </c>
      <c r="BP390" s="9">
        <f t="shared" si="870"/>
        <v>8.8553751886062301E-46</v>
      </c>
      <c r="BQ390" s="9">
        <f t="shared" si="871"/>
        <v>1.1069218985757789E-45</v>
      </c>
      <c r="BR390" s="9">
        <f t="shared" si="872"/>
        <v>1.3836523732197235E-45</v>
      </c>
      <c r="BS390" s="9">
        <f t="shared" si="873"/>
        <v>1.7295654665246546E-45</v>
      </c>
      <c r="BT390" s="9">
        <f t="shared" si="874"/>
        <v>2.1619568331558178E-45</v>
      </c>
      <c r="BU390" s="9">
        <f t="shared" si="875"/>
        <v>2.7024460414447729E-45</v>
      </c>
      <c r="BV390" s="9">
        <f t="shared" si="876"/>
        <v>3.3780575518059662E-45</v>
      </c>
      <c r="BW390" s="9">
        <f t="shared" si="877"/>
        <v>4.2225719397574577E-45</v>
      </c>
      <c r="BX390" s="9">
        <f t="shared" si="878"/>
        <v>5.2782149246968215E-45</v>
      </c>
      <c r="BY390" s="9">
        <f t="shared" si="879"/>
        <v>0</v>
      </c>
      <c r="BZ390" s="9">
        <f t="shared" si="880"/>
        <v>0</v>
      </c>
      <c r="CA390" s="9">
        <f t="shared" si="881"/>
        <v>0</v>
      </c>
      <c r="CB390" s="9">
        <f t="shared" si="882"/>
        <v>0</v>
      </c>
      <c r="CC390" s="9">
        <f t="shared" si="883"/>
        <v>0</v>
      </c>
      <c r="CD390" s="9">
        <f t="shared" si="884"/>
        <v>0</v>
      </c>
      <c r="CE390" s="9">
        <f t="shared" si="885"/>
        <v>0</v>
      </c>
      <c r="CF390" s="9">
        <f t="shared" si="886"/>
        <v>0</v>
      </c>
      <c r="CG390" s="9">
        <f t="shared" si="887"/>
        <v>0</v>
      </c>
      <c r="CH390" s="9">
        <f t="shared" si="888"/>
        <v>0</v>
      </c>
      <c r="CI390" s="9">
        <f t="shared" si="889"/>
        <v>0</v>
      </c>
      <c r="CJ390" s="9">
        <f t="shared" si="890"/>
        <v>5.3232697286104116E-20</v>
      </c>
      <c r="CK390" s="9">
        <f t="shared" si="910"/>
        <v>5.3232697286104116E-20</v>
      </c>
    </row>
    <row r="391" spans="2:89" x14ac:dyDescent="0.2">
      <c r="B391" s="1">
        <f t="shared" si="897"/>
        <v>44240</v>
      </c>
      <c r="C391" s="8">
        <f t="shared" si="891"/>
        <v>54.285714285714285</v>
      </c>
      <c r="D391">
        <f t="shared" si="904"/>
        <v>380</v>
      </c>
      <c r="E391" s="14">
        <f t="shared" si="898"/>
        <v>0.2</v>
      </c>
      <c r="F391" s="3">
        <f t="shared" si="892"/>
        <v>4.0551999668446754</v>
      </c>
      <c r="G391" s="4">
        <f t="shared" si="905"/>
        <v>2.1293078914441641E-19</v>
      </c>
      <c r="I391" s="4">
        <f t="shared" si="906"/>
        <v>5.3232697286104116E-20</v>
      </c>
      <c r="J391" s="4">
        <f t="shared" ref="J391:AC391" si="1023">I390*(1-I$8)</f>
        <v>6.3879236743324941E-20</v>
      </c>
      <c r="K391" s="4">
        <f t="shared" si="1023"/>
        <v>7.9849045929156158E-20</v>
      </c>
      <c r="L391" s="4">
        <f t="shared" si="1023"/>
        <v>9.9811307411445213E-20</v>
      </c>
      <c r="M391" s="4">
        <f t="shared" si="1023"/>
        <v>1.2476413426430651E-19</v>
      </c>
      <c r="N391" s="4">
        <f t="shared" si="1023"/>
        <v>1.5595516783038315E-19</v>
      </c>
      <c r="O391" s="4">
        <f t="shared" si="1023"/>
        <v>1.949439597879789E-19</v>
      </c>
      <c r="P391" s="4">
        <f t="shared" si="1023"/>
        <v>2.4367994973497367E-19</v>
      </c>
      <c r="Q391" s="4">
        <f t="shared" si="1023"/>
        <v>3.0459993716871707E-19</v>
      </c>
      <c r="R391" s="4">
        <f t="shared" si="1023"/>
        <v>3.8074992146089636E-19</v>
      </c>
      <c r="S391" s="4">
        <f t="shared" si="1023"/>
        <v>4.7593740182612042E-19</v>
      </c>
      <c r="T391" s="4">
        <f t="shared" si="1023"/>
        <v>5.9492175228265058E-19</v>
      </c>
      <c r="U391" s="4">
        <f t="shared" si="1023"/>
        <v>7.4365219035331315E-19</v>
      </c>
      <c r="V391" s="4">
        <f t="shared" si="1023"/>
        <v>9.2956523794164155E-19</v>
      </c>
      <c r="W391" s="4">
        <f t="shared" si="1023"/>
        <v>1.1619565474270521E-18</v>
      </c>
      <c r="X391" s="4">
        <f t="shared" si="1023"/>
        <v>1.4524456842838149E-18</v>
      </c>
      <c r="Y391" s="4">
        <f t="shared" si="1023"/>
        <v>1.815557105354769E-18</v>
      </c>
      <c r="Z391" s="4">
        <f t="shared" si="1023"/>
        <v>2.2694463816934608E-18</v>
      </c>
      <c r="AA391" s="4">
        <f t="shared" si="1023"/>
        <v>2.8368079771168258E-18</v>
      </c>
      <c r="AB391" s="4">
        <f t="shared" si="1023"/>
        <v>3.546009971396033E-18</v>
      </c>
      <c r="AC391" s="4">
        <f t="shared" si="1023"/>
        <v>4.4325124642450414E-18</v>
      </c>
      <c r="AD391" s="15">
        <f t="shared" si="894"/>
        <v>4800000.0000000037</v>
      </c>
      <c r="AE391" s="4">
        <f t="shared" si="908"/>
        <v>4800000.0000000037</v>
      </c>
      <c r="AF391" s="4"/>
      <c r="AG391">
        <f t="shared" si="1003"/>
        <v>380</v>
      </c>
      <c r="AH391" s="4"/>
      <c r="AI391" s="4"/>
      <c r="AJ391" s="13">
        <f t="shared" ref="AJ391:BC391" si="1024">I390*AI$8</f>
        <v>2.661634864305206E-21</v>
      </c>
      <c r="AK391" s="13">
        <f t="shared" si="1024"/>
        <v>0</v>
      </c>
      <c r="AL391" s="13">
        <f t="shared" si="1024"/>
        <v>0</v>
      </c>
      <c r="AM391" s="13">
        <f t="shared" si="1024"/>
        <v>0</v>
      </c>
      <c r="AN391" s="13">
        <f t="shared" si="1024"/>
        <v>0</v>
      </c>
      <c r="AO391" s="13">
        <f t="shared" si="1024"/>
        <v>0</v>
      </c>
      <c r="AP391" s="13">
        <f t="shared" si="1024"/>
        <v>0</v>
      </c>
      <c r="AQ391" s="13">
        <f t="shared" si="1024"/>
        <v>0</v>
      </c>
      <c r="AR391" s="13">
        <f t="shared" si="1024"/>
        <v>0</v>
      </c>
      <c r="AS391" s="13">
        <f t="shared" si="1024"/>
        <v>0</v>
      </c>
      <c r="AT391" s="13">
        <f t="shared" si="1024"/>
        <v>0</v>
      </c>
      <c r="AU391" s="13">
        <f t="shared" si="1024"/>
        <v>0</v>
      </c>
      <c r="AV391" s="13">
        <f t="shared" si="1024"/>
        <v>0</v>
      </c>
      <c r="AW391" s="13">
        <f t="shared" si="1024"/>
        <v>0</v>
      </c>
      <c r="AX391" s="13">
        <f t="shared" si="1024"/>
        <v>0</v>
      </c>
      <c r="AY391" s="13">
        <f t="shared" si="1024"/>
        <v>0</v>
      </c>
      <c r="AZ391" s="13">
        <f t="shared" si="1024"/>
        <v>0</v>
      </c>
      <c r="BA391" s="13">
        <f t="shared" si="1024"/>
        <v>0</v>
      </c>
      <c r="BB391" s="13">
        <f t="shared" si="1024"/>
        <v>0</v>
      </c>
      <c r="BC391" s="13">
        <f t="shared" si="1024"/>
        <v>0</v>
      </c>
      <c r="BD391" s="13">
        <f t="shared" si="901"/>
        <v>0</v>
      </c>
      <c r="BE391" s="13">
        <f t="shared" si="902"/>
        <v>2.661634864305206E-21</v>
      </c>
      <c r="BF391" s="13">
        <f t="shared" si="903"/>
        <v>200000.00000000009</v>
      </c>
      <c r="BG391" s="4">
        <f t="shared" si="867"/>
        <v>5000000.0000000037</v>
      </c>
      <c r="BH391" s="4">
        <f t="shared" si="919"/>
        <v>1</v>
      </c>
      <c r="BI391" s="4">
        <f t="shared" si="896"/>
        <v>3.9999999999999987</v>
      </c>
      <c r="BJ391" s="4"/>
      <c r="BK391" s="4">
        <f t="shared" si="863"/>
        <v>5000000.0000000037</v>
      </c>
      <c r="BM391">
        <f t="shared" si="864"/>
        <v>380</v>
      </c>
      <c r="BN391" s="11">
        <f t="shared" si="868"/>
        <v>4.4360581071753387E-26</v>
      </c>
      <c r="BO391" s="9">
        <f t="shared" si="869"/>
        <v>4.7228667672566564E-46</v>
      </c>
      <c r="BP391" s="9">
        <f t="shared" si="870"/>
        <v>5.667440120707988E-46</v>
      </c>
      <c r="BQ391" s="9">
        <f t="shared" si="871"/>
        <v>7.0843001508849834E-46</v>
      </c>
      <c r="BR391" s="9">
        <f t="shared" si="872"/>
        <v>8.8553751886062301E-46</v>
      </c>
      <c r="BS391" s="9">
        <f t="shared" si="873"/>
        <v>1.1069218985757787E-45</v>
      </c>
      <c r="BT391" s="9">
        <f t="shared" si="874"/>
        <v>1.3836523732197237E-45</v>
      </c>
      <c r="BU391" s="9">
        <f t="shared" si="875"/>
        <v>1.7295654665246542E-45</v>
      </c>
      <c r="BV391" s="9">
        <f t="shared" si="876"/>
        <v>2.1619568331558181E-45</v>
      </c>
      <c r="BW391" s="9">
        <f t="shared" si="877"/>
        <v>2.7024460414447726E-45</v>
      </c>
      <c r="BX391" s="9">
        <f t="shared" si="878"/>
        <v>3.3780575518059662E-45</v>
      </c>
      <c r="BY391" s="9">
        <f t="shared" si="879"/>
        <v>0</v>
      </c>
      <c r="BZ391" s="9">
        <f t="shared" si="880"/>
        <v>0</v>
      </c>
      <c r="CA391" s="9">
        <f t="shared" si="881"/>
        <v>0</v>
      </c>
      <c r="CB391" s="9">
        <f t="shared" si="882"/>
        <v>0</v>
      </c>
      <c r="CC391" s="9">
        <f t="shared" si="883"/>
        <v>0</v>
      </c>
      <c r="CD391" s="9">
        <f t="shared" si="884"/>
        <v>0</v>
      </c>
      <c r="CE391" s="9">
        <f t="shared" si="885"/>
        <v>0</v>
      </c>
      <c r="CF391" s="9">
        <f t="shared" si="886"/>
        <v>0</v>
      </c>
      <c r="CG391" s="9">
        <f t="shared" si="887"/>
        <v>0</v>
      </c>
      <c r="CH391" s="9">
        <f t="shared" si="888"/>
        <v>0</v>
      </c>
      <c r="CI391" s="9">
        <f t="shared" si="889"/>
        <v>0</v>
      </c>
      <c r="CJ391" s="9">
        <f t="shared" si="890"/>
        <v>4.258615782888329E-20</v>
      </c>
      <c r="CK391" s="9">
        <f t="shared" si="910"/>
        <v>4.258615782888329E-20</v>
      </c>
    </row>
    <row r="392" spans="2:89" x14ac:dyDescent="0.2">
      <c r="B392" s="1">
        <f t="shared" si="897"/>
        <v>44241</v>
      </c>
      <c r="C392" s="8">
        <f t="shared" si="891"/>
        <v>54.428571428571431</v>
      </c>
      <c r="D392">
        <f t="shared" si="904"/>
        <v>381</v>
      </c>
      <c r="E392" s="14">
        <f t="shared" si="898"/>
        <v>0.2</v>
      </c>
      <c r="F392" s="3">
        <f t="shared" si="892"/>
        <v>4.0551999668446754</v>
      </c>
      <c r="G392" s="4">
        <f t="shared" si="905"/>
        <v>1.7034463131553311E-19</v>
      </c>
      <c r="I392" s="4">
        <f t="shared" si="906"/>
        <v>4.258615782888329E-20</v>
      </c>
      <c r="J392" s="4">
        <f t="shared" ref="J392:AC392" si="1025">I391*(1-I$8)</f>
        <v>5.1103389394659948E-20</v>
      </c>
      <c r="K392" s="4">
        <f t="shared" si="1025"/>
        <v>6.3879236743324941E-20</v>
      </c>
      <c r="L392" s="4">
        <f t="shared" si="1025"/>
        <v>7.9849045929156158E-20</v>
      </c>
      <c r="M392" s="4">
        <f t="shared" si="1025"/>
        <v>9.9811307411445213E-20</v>
      </c>
      <c r="N392" s="4">
        <f t="shared" si="1025"/>
        <v>1.2476413426430651E-19</v>
      </c>
      <c r="O392" s="4">
        <f t="shared" si="1025"/>
        <v>1.5595516783038315E-19</v>
      </c>
      <c r="P392" s="4">
        <f t="shared" si="1025"/>
        <v>1.949439597879789E-19</v>
      </c>
      <c r="Q392" s="4">
        <f t="shared" si="1025"/>
        <v>2.4367994973497367E-19</v>
      </c>
      <c r="R392" s="4">
        <f t="shared" si="1025"/>
        <v>3.0459993716871707E-19</v>
      </c>
      <c r="S392" s="4">
        <f t="shared" si="1025"/>
        <v>3.8074992146089636E-19</v>
      </c>
      <c r="T392" s="4">
        <f t="shared" si="1025"/>
        <v>4.7593740182612042E-19</v>
      </c>
      <c r="U392" s="4">
        <f t="shared" si="1025"/>
        <v>5.9492175228265058E-19</v>
      </c>
      <c r="V392" s="4">
        <f t="shared" si="1025"/>
        <v>7.4365219035331315E-19</v>
      </c>
      <c r="W392" s="4">
        <f t="shared" si="1025"/>
        <v>9.2956523794164155E-19</v>
      </c>
      <c r="X392" s="4">
        <f t="shared" si="1025"/>
        <v>1.1619565474270521E-18</v>
      </c>
      <c r="Y392" s="4">
        <f t="shared" si="1025"/>
        <v>1.4524456842838149E-18</v>
      </c>
      <c r="Z392" s="4">
        <f t="shared" si="1025"/>
        <v>1.815557105354769E-18</v>
      </c>
      <c r="AA392" s="4">
        <f t="shared" si="1025"/>
        <v>2.2694463816934608E-18</v>
      </c>
      <c r="AB392" s="4">
        <f t="shared" si="1025"/>
        <v>2.8368079771168258E-18</v>
      </c>
      <c r="AC392" s="4">
        <f t="shared" si="1025"/>
        <v>3.546009971396033E-18</v>
      </c>
      <c r="AD392" s="15">
        <f t="shared" si="894"/>
        <v>4800000.0000000037</v>
      </c>
      <c r="AE392" s="4">
        <f t="shared" si="908"/>
        <v>4800000.0000000037</v>
      </c>
      <c r="AF392" s="4"/>
      <c r="AG392">
        <f t="shared" si="1003"/>
        <v>381</v>
      </c>
      <c r="AH392" s="4"/>
      <c r="AI392" s="4"/>
      <c r="AJ392" s="13">
        <f t="shared" ref="AJ392:BC392" si="1026">I391*AI$8</f>
        <v>2.1293078914441645E-21</v>
      </c>
      <c r="AK392" s="13">
        <f t="shared" si="1026"/>
        <v>0</v>
      </c>
      <c r="AL392" s="13">
        <f t="shared" si="1026"/>
        <v>0</v>
      </c>
      <c r="AM392" s="13">
        <f t="shared" si="1026"/>
        <v>0</v>
      </c>
      <c r="AN392" s="13">
        <f t="shared" si="1026"/>
        <v>0</v>
      </c>
      <c r="AO392" s="13">
        <f t="shared" si="1026"/>
        <v>0</v>
      </c>
      <c r="AP392" s="13">
        <f t="shared" si="1026"/>
        <v>0</v>
      </c>
      <c r="AQ392" s="13">
        <f t="shared" si="1026"/>
        <v>0</v>
      </c>
      <c r="AR392" s="13">
        <f t="shared" si="1026"/>
        <v>0</v>
      </c>
      <c r="AS392" s="13">
        <f t="shared" si="1026"/>
        <v>0</v>
      </c>
      <c r="AT392" s="13">
        <f t="shared" si="1026"/>
        <v>0</v>
      </c>
      <c r="AU392" s="13">
        <f t="shared" si="1026"/>
        <v>0</v>
      </c>
      <c r="AV392" s="13">
        <f t="shared" si="1026"/>
        <v>0</v>
      </c>
      <c r="AW392" s="13">
        <f t="shared" si="1026"/>
        <v>0</v>
      </c>
      <c r="AX392" s="13">
        <f t="shared" si="1026"/>
        <v>0</v>
      </c>
      <c r="AY392" s="13">
        <f t="shared" si="1026"/>
        <v>0</v>
      </c>
      <c r="AZ392" s="13">
        <f t="shared" si="1026"/>
        <v>0</v>
      </c>
      <c r="BA392" s="13">
        <f t="shared" si="1026"/>
        <v>0</v>
      </c>
      <c r="BB392" s="13">
        <f t="shared" si="1026"/>
        <v>0</v>
      </c>
      <c r="BC392" s="13">
        <f t="shared" si="1026"/>
        <v>0</v>
      </c>
      <c r="BD392" s="13">
        <f t="shared" si="901"/>
        <v>0</v>
      </c>
      <c r="BE392" s="13">
        <f t="shared" si="902"/>
        <v>2.1293078914441645E-21</v>
      </c>
      <c r="BF392" s="13">
        <f t="shared" si="903"/>
        <v>200000.00000000009</v>
      </c>
      <c r="BG392" s="4">
        <f t="shared" si="867"/>
        <v>5000000.0000000037</v>
      </c>
      <c r="BH392" s="4">
        <f t="shared" si="919"/>
        <v>1</v>
      </c>
      <c r="BI392" s="4">
        <f t="shared" si="896"/>
        <v>3.9999999999999987</v>
      </c>
      <c r="BJ392" s="4"/>
      <c r="BK392" s="4">
        <f t="shared" si="863"/>
        <v>5000000.0000000037</v>
      </c>
      <c r="BM392">
        <f t="shared" si="864"/>
        <v>381</v>
      </c>
      <c r="BN392" s="11">
        <f t="shared" si="868"/>
        <v>3.5488464857402704E-26</v>
      </c>
      <c r="BO392" s="9">
        <f t="shared" si="869"/>
        <v>3.0226347310442594E-46</v>
      </c>
      <c r="BP392" s="9">
        <f t="shared" si="870"/>
        <v>3.6271616772531114E-46</v>
      </c>
      <c r="BQ392" s="9">
        <f t="shared" si="871"/>
        <v>4.5339520965663895E-46</v>
      </c>
      <c r="BR392" s="9">
        <f t="shared" si="872"/>
        <v>5.6674401207079857E-46</v>
      </c>
      <c r="BS392" s="9">
        <f t="shared" si="873"/>
        <v>7.0843001508849834E-46</v>
      </c>
      <c r="BT392" s="9">
        <f t="shared" si="874"/>
        <v>8.8553751886062285E-46</v>
      </c>
      <c r="BU392" s="9">
        <f t="shared" si="875"/>
        <v>1.1069218985757787E-45</v>
      </c>
      <c r="BV392" s="9">
        <f t="shared" si="876"/>
        <v>1.3836523732197231E-45</v>
      </c>
      <c r="BW392" s="9">
        <f t="shared" si="877"/>
        <v>1.7295654665246542E-45</v>
      </c>
      <c r="BX392" s="9">
        <f t="shared" si="878"/>
        <v>2.1619568331558175E-45</v>
      </c>
      <c r="BY392" s="9">
        <f t="shared" si="879"/>
        <v>0</v>
      </c>
      <c r="BZ392" s="9">
        <f t="shared" si="880"/>
        <v>0</v>
      </c>
      <c r="CA392" s="9">
        <f t="shared" si="881"/>
        <v>0</v>
      </c>
      <c r="CB392" s="9">
        <f t="shared" si="882"/>
        <v>0</v>
      </c>
      <c r="CC392" s="9">
        <f t="shared" si="883"/>
        <v>0</v>
      </c>
      <c r="CD392" s="9">
        <f t="shared" si="884"/>
        <v>0</v>
      </c>
      <c r="CE392" s="9">
        <f t="shared" si="885"/>
        <v>0</v>
      </c>
      <c r="CF392" s="9">
        <f t="shared" si="886"/>
        <v>0</v>
      </c>
      <c r="CG392" s="9">
        <f t="shared" si="887"/>
        <v>0</v>
      </c>
      <c r="CH392" s="9">
        <f t="shared" si="888"/>
        <v>0</v>
      </c>
      <c r="CI392" s="9">
        <f t="shared" si="889"/>
        <v>0</v>
      </c>
      <c r="CJ392" s="9">
        <f t="shared" si="890"/>
        <v>3.4068926263106626E-20</v>
      </c>
      <c r="CK392" s="9">
        <f t="shared" si="910"/>
        <v>3.4068926263106626E-20</v>
      </c>
    </row>
    <row r="393" spans="2:89" x14ac:dyDescent="0.2">
      <c r="B393" s="1">
        <f t="shared" si="897"/>
        <v>44242</v>
      </c>
      <c r="C393" s="8">
        <f t="shared" si="891"/>
        <v>54.571428571428569</v>
      </c>
      <c r="D393">
        <f t="shared" si="904"/>
        <v>382</v>
      </c>
      <c r="E393" s="14">
        <f t="shared" si="898"/>
        <v>0.2</v>
      </c>
      <c r="F393" s="3">
        <f t="shared" si="892"/>
        <v>4.0551999668446754</v>
      </c>
      <c r="G393" s="4">
        <f t="shared" si="905"/>
        <v>1.3627570505242648E-19</v>
      </c>
      <c r="I393" s="4">
        <f t="shared" si="906"/>
        <v>3.4068926263106626E-20</v>
      </c>
      <c r="J393" s="4">
        <f t="shared" ref="J393:AC393" si="1027">I392*(1-I$8)</f>
        <v>4.088271151572796E-20</v>
      </c>
      <c r="K393" s="4">
        <f t="shared" si="1027"/>
        <v>5.1103389394659948E-20</v>
      </c>
      <c r="L393" s="4">
        <f t="shared" si="1027"/>
        <v>6.3879236743324941E-20</v>
      </c>
      <c r="M393" s="4">
        <f t="shared" si="1027"/>
        <v>7.9849045929156158E-20</v>
      </c>
      <c r="N393" s="4">
        <f t="shared" si="1027"/>
        <v>9.9811307411445213E-20</v>
      </c>
      <c r="O393" s="4">
        <f t="shared" si="1027"/>
        <v>1.2476413426430651E-19</v>
      </c>
      <c r="P393" s="4">
        <f t="shared" si="1027"/>
        <v>1.5595516783038315E-19</v>
      </c>
      <c r="Q393" s="4">
        <f t="shared" si="1027"/>
        <v>1.949439597879789E-19</v>
      </c>
      <c r="R393" s="4">
        <f t="shared" si="1027"/>
        <v>2.4367994973497367E-19</v>
      </c>
      <c r="S393" s="4">
        <f t="shared" si="1027"/>
        <v>3.0459993716871707E-19</v>
      </c>
      <c r="T393" s="4">
        <f t="shared" si="1027"/>
        <v>3.8074992146089636E-19</v>
      </c>
      <c r="U393" s="4">
        <f t="shared" si="1027"/>
        <v>4.7593740182612042E-19</v>
      </c>
      <c r="V393" s="4">
        <f t="shared" si="1027"/>
        <v>5.9492175228265058E-19</v>
      </c>
      <c r="W393" s="4">
        <f t="shared" si="1027"/>
        <v>7.4365219035331315E-19</v>
      </c>
      <c r="X393" s="4">
        <f t="shared" si="1027"/>
        <v>9.2956523794164155E-19</v>
      </c>
      <c r="Y393" s="4">
        <f t="shared" si="1027"/>
        <v>1.1619565474270521E-18</v>
      </c>
      <c r="Z393" s="4">
        <f t="shared" si="1027"/>
        <v>1.4524456842838149E-18</v>
      </c>
      <c r="AA393" s="4">
        <f t="shared" si="1027"/>
        <v>1.815557105354769E-18</v>
      </c>
      <c r="AB393" s="4">
        <f t="shared" si="1027"/>
        <v>2.2694463816934608E-18</v>
      </c>
      <c r="AC393" s="4">
        <f t="shared" si="1027"/>
        <v>2.8368079771168258E-18</v>
      </c>
      <c r="AD393" s="15">
        <f t="shared" si="894"/>
        <v>4800000.0000000037</v>
      </c>
      <c r="AE393" s="4">
        <f t="shared" si="908"/>
        <v>4800000.0000000037</v>
      </c>
      <c r="AF393" s="4"/>
      <c r="AG393">
        <f t="shared" si="1003"/>
        <v>382</v>
      </c>
      <c r="AH393" s="4"/>
      <c r="AI393" s="4"/>
      <c r="AJ393" s="13">
        <f t="shared" ref="AJ393:BC393" si="1028">I392*AI$8</f>
        <v>1.7034463131553315E-21</v>
      </c>
      <c r="AK393" s="13">
        <f t="shared" si="1028"/>
        <v>0</v>
      </c>
      <c r="AL393" s="13">
        <f t="shared" si="1028"/>
        <v>0</v>
      </c>
      <c r="AM393" s="13">
        <f t="shared" si="1028"/>
        <v>0</v>
      </c>
      <c r="AN393" s="13">
        <f t="shared" si="1028"/>
        <v>0</v>
      </c>
      <c r="AO393" s="13">
        <f t="shared" si="1028"/>
        <v>0</v>
      </c>
      <c r="AP393" s="13">
        <f t="shared" si="1028"/>
        <v>0</v>
      </c>
      <c r="AQ393" s="13">
        <f t="shared" si="1028"/>
        <v>0</v>
      </c>
      <c r="AR393" s="13">
        <f t="shared" si="1028"/>
        <v>0</v>
      </c>
      <c r="AS393" s="13">
        <f t="shared" si="1028"/>
        <v>0</v>
      </c>
      <c r="AT393" s="13">
        <f t="shared" si="1028"/>
        <v>0</v>
      </c>
      <c r="AU393" s="13">
        <f t="shared" si="1028"/>
        <v>0</v>
      </c>
      <c r="AV393" s="13">
        <f t="shared" si="1028"/>
        <v>0</v>
      </c>
      <c r="AW393" s="13">
        <f t="shared" si="1028"/>
        <v>0</v>
      </c>
      <c r="AX393" s="13">
        <f t="shared" si="1028"/>
        <v>0</v>
      </c>
      <c r="AY393" s="13">
        <f t="shared" si="1028"/>
        <v>0</v>
      </c>
      <c r="AZ393" s="13">
        <f t="shared" si="1028"/>
        <v>0</v>
      </c>
      <c r="BA393" s="13">
        <f t="shared" si="1028"/>
        <v>0</v>
      </c>
      <c r="BB393" s="13">
        <f t="shared" si="1028"/>
        <v>0</v>
      </c>
      <c r="BC393" s="13">
        <f t="shared" si="1028"/>
        <v>0</v>
      </c>
      <c r="BD393" s="13">
        <f t="shared" si="901"/>
        <v>0</v>
      </c>
      <c r="BE393" s="13">
        <f t="shared" si="902"/>
        <v>1.7034463131553315E-21</v>
      </c>
      <c r="BF393" s="13">
        <f t="shared" si="903"/>
        <v>200000.00000000009</v>
      </c>
      <c r="BG393" s="4">
        <f t="shared" si="867"/>
        <v>5000000.0000000037</v>
      </c>
      <c r="BH393" s="4">
        <f t="shared" si="919"/>
        <v>1</v>
      </c>
      <c r="BI393" s="4">
        <f t="shared" si="896"/>
        <v>3.9999999999999987</v>
      </c>
      <c r="BJ393" s="4"/>
      <c r="BK393" s="4">
        <f t="shared" si="863"/>
        <v>5000000.0000000037</v>
      </c>
      <c r="BM393">
        <f t="shared" si="864"/>
        <v>382</v>
      </c>
      <c r="BN393" s="11">
        <f t="shared" si="868"/>
        <v>2.8390771885922162E-26</v>
      </c>
      <c r="BO393" s="9">
        <f t="shared" si="869"/>
        <v>1.9344862278683257E-46</v>
      </c>
      <c r="BP393" s="9">
        <f t="shared" si="870"/>
        <v>2.3213834734419912E-46</v>
      </c>
      <c r="BQ393" s="9">
        <f t="shared" si="871"/>
        <v>2.901729341802489E-46</v>
      </c>
      <c r="BR393" s="9">
        <f t="shared" si="872"/>
        <v>3.6271616772531114E-46</v>
      </c>
      <c r="BS393" s="9">
        <f t="shared" si="873"/>
        <v>4.5339520965663887E-46</v>
      </c>
      <c r="BT393" s="9">
        <f t="shared" si="874"/>
        <v>5.6674401207079864E-46</v>
      </c>
      <c r="BU393" s="9">
        <f t="shared" si="875"/>
        <v>7.0843001508849834E-46</v>
      </c>
      <c r="BV393" s="9">
        <f t="shared" si="876"/>
        <v>8.8553751886062301E-46</v>
      </c>
      <c r="BW393" s="9">
        <f t="shared" si="877"/>
        <v>1.1069218985757784E-45</v>
      </c>
      <c r="BX393" s="9">
        <f t="shared" si="878"/>
        <v>1.3836523732197234E-45</v>
      </c>
      <c r="BY393" s="9">
        <f t="shared" si="879"/>
        <v>0</v>
      </c>
      <c r="BZ393" s="9">
        <f t="shared" si="880"/>
        <v>0</v>
      </c>
      <c r="CA393" s="9">
        <f t="shared" si="881"/>
        <v>0</v>
      </c>
      <c r="CB393" s="9">
        <f t="shared" si="882"/>
        <v>0</v>
      </c>
      <c r="CC393" s="9">
        <f t="shared" si="883"/>
        <v>0</v>
      </c>
      <c r="CD393" s="9">
        <f t="shared" si="884"/>
        <v>0</v>
      </c>
      <c r="CE393" s="9">
        <f t="shared" si="885"/>
        <v>0</v>
      </c>
      <c r="CF393" s="9">
        <f t="shared" si="886"/>
        <v>0</v>
      </c>
      <c r="CG393" s="9">
        <f t="shared" si="887"/>
        <v>0</v>
      </c>
      <c r="CH393" s="9">
        <f t="shared" si="888"/>
        <v>0</v>
      </c>
      <c r="CI393" s="9">
        <f t="shared" si="889"/>
        <v>0</v>
      </c>
      <c r="CJ393" s="9">
        <f t="shared" si="890"/>
        <v>2.7255141010485298E-20</v>
      </c>
      <c r="CK393" s="9">
        <f t="shared" si="910"/>
        <v>2.7255141010485298E-20</v>
      </c>
    </row>
    <row r="394" spans="2:89" x14ac:dyDescent="0.2">
      <c r="B394" s="1">
        <f t="shared" si="897"/>
        <v>44243</v>
      </c>
      <c r="C394" s="8">
        <f t="shared" si="891"/>
        <v>54.714285714285715</v>
      </c>
      <c r="D394">
        <f t="shared" si="904"/>
        <v>383</v>
      </c>
      <c r="E394" s="14">
        <f t="shared" si="898"/>
        <v>0.2</v>
      </c>
      <c r="F394" s="3">
        <f t="shared" si="892"/>
        <v>4.0551999668446754</v>
      </c>
      <c r="G394" s="4">
        <f t="shared" si="905"/>
        <v>1.0902056404194119E-19</v>
      </c>
      <c r="I394" s="4">
        <f t="shared" si="906"/>
        <v>2.7255141010485298E-20</v>
      </c>
      <c r="J394" s="4">
        <f t="shared" ref="J394:AC394" si="1029">I393*(1-I$8)</f>
        <v>3.2706169212582358E-20</v>
      </c>
      <c r="K394" s="4">
        <f t="shared" si="1029"/>
        <v>4.088271151572796E-20</v>
      </c>
      <c r="L394" s="4">
        <f t="shared" si="1029"/>
        <v>5.1103389394659948E-20</v>
      </c>
      <c r="M394" s="4">
        <f t="shared" si="1029"/>
        <v>6.3879236743324941E-20</v>
      </c>
      <c r="N394" s="4">
        <f t="shared" si="1029"/>
        <v>7.9849045929156158E-20</v>
      </c>
      <c r="O394" s="4">
        <f t="shared" si="1029"/>
        <v>9.9811307411445213E-20</v>
      </c>
      <c r="P394" s="4">
        <f t="shared" si="1029"/>
        <v>1.2476413426430651E-19</v>
      </c>
      <c r="Q394" s="4">
        <f t="shared" si="1029"/>
        <v>1.5595516783038315E-19</v>
      </c>
      <c r="R394" s="4">
        <f t="shared" si="1029"/>
        <v>1.949439597879789E-19</v>
      </c>
      <c r="S394" s="4">
        <f t="shared" si="1029"/>
        <v>2.4367994973497367E-19</v>
      </c>
      <c r="T394" s="4">
        <f t="shared" si="1029"/>
        <v>3.0459993716871707E-19</v>
      </c>
      <c r="U394" s="4">
        <f t="shared" si="1029"/>
        <v>3.8074992146089636E-19</v>
      </c>
      <c r="V394" s="4">
        <f t="shared" si="1029"/>
        <v>4.7593740182612042E-19</v>
      </c>
      <c r="W394" s="4">
        <f t="shared" si="1029"/>
        <v>5.9492175228265058E-19</v>
      </c>
      <c r="X394" s="4">
        <f t="shared" si="1029"/>
        <v>7.4365219035331315E-19</v>
      </c>
      <c r="Y394" s="4">
        <f t="shared" si="1029"/>
        <v>9.2956523794164155E-19</v>
      </c>
      <c r="Z394" s="4">
        <f t="shared" si="1029"/>
        <v>1.1619565474270521E-18</v>
      </c>
      <c r="AA394" s="4">
        <f t="shared" si="1029"/>
        <v>1.4524456842838149E-18</v>
      </c>
      <c r="AB394" s="4">
        <f t="shared" si="1029"/>
        <v>1.815557105354769E-18</v>
      </c>
      <c r="AC394" s="4">
        <f t="shared" si="1029"/>
        <v>2.2694463816934608E-18</v>
      </c>
      <c r="AD394" s="15">
        <f t="shared" si="894"/>
        <v>4800000.0000000037</v>
      </c>
      <c r="AE394" s="4">
        <f t="shared" si="908"/>
        <v>4800000.0000000037</v>
      </c>
      <c r="AF394" s="4"/>
      <c r="AG394">
        <f t="shared" si="1003"/>
        <v>383</v>
      </c>
      <c r="AH394" s="4"/>
      <c r="AI394" s="4"/>
      <c r="AJ394" s="13">
        <f t="shared" ref="AJ394:BC394" si="1030">I393*AI$8</f>
        <v>1.3627570505242651E-21</v>
      </c>
      <c r="AK394" s="13">
        <f t="shared" si="1030"/>
        <v>0</v>
      </c>
      <c r="AL394" s="13">
        <f t="shared" si="1030"/>
        <v>0</v>
      </c>
      <c r="AM394" s="13">
        <f t="shared" si="1030"/>
        <v>0</v>
      </c>
      <c r="AN394" s="13">
        <f t="shared" si="1030"/>
        <v>0</v>
      </c>
      <c r="AO394" s="13">
        <f t="shared" si="1030"/>
        <v>0</v>
      </c>
      <c r="AP394" s="13">
        <f t="shared" si="1030"/>
        <v>0</v>
      </c>
      <c r="AQ394" s="13">
        <f t="shared" si="1030"/>
        <v>0</v>
      </c>
      <c r="AR394" s="13">
        <f t="shared" si="1030"/>
        <v>0</v>
      </c>
      <c r="AS394" s="13">
        <f t="shared" si="1030"/>
        <v>0</v>
      </c>
      <c r="AT394" s="13">
        <f t="shared" si="1030"/>
        <v>0</v>
      </c>
      <c r="AU394" s="13">
        <f t="shared" si="1030"/>
        <v>0</v>
      </c>
      <c r="AV394" s="13">
        <f t="shared" si="1030"/>
        <v>0</v>
      </c>
      <c r="AW394" s="13">
        <f t="shared" si="1030"/>
        <v>0</v>
      </c>
      <c r="AX394" s="13">
        <f t="shared" si="1030"/>
        <v>0</v>
      </c>
      <c r="AY394" s="13">
        <f t="shared" si="1030"/>
        <v>0</v>
      </c>
      <c r="AZ394" s="13">
        <f t="shared" si="1030"/>
        <v>0</v>
      </c>
      <c r="BA394" s="13">
        <f t="shared" si="1030"/>
        <v>0</v>
      </c>
      <c r="BB394" s="13">
        <f t="shared" si="1030"/>
        <v>0</v>
      </c>
      <c r="BC394" s="13">
        <f t="shared" si="1030"/>
        <v>0</v>
      </c>
      <c r="BD394" s="13">
        <f t="shared" si="901"/>
        <v>0</v>
      </c>
      <c r="BE394" s="13">
        <f t="shared" si="902"/>
        <v>1.3627570505242651E-21</v>
      </c>
      <c r="BF394" s="13">
        <f t="shared" si="903"/>
        <v>200000.00000000009</v>
      </c>
      <c r="BG394" s="4">
        <f t="shared" si="867"/>
        <v>5000000.0000000037</v>
      </c>
      <c r="BH394" s="4">
        <f t="shared" si="919"/>
        <v>1</v>
      </c>
      <c r="BI394" s="4">
        <f t="shared" si="896"/>
        <v>3.9999999999999987</v>
      </c>
      <c r="BJ394" s="4"/>
      <c r="BK394" s="4">
        <f t="shared" si="863"/>
        <v>5000000.0000000037</v>
      </c>
      <c r="BM394">
        <f t="shared" si="864"/>
        <v>383</v>
      </c>
      <c r="BN394" s="11">
        <f t="shared" si="868"/>
        <v>2.271261750873773E-26</v>
      </c>
      <c r="BO394" s="9">
        <f t="shared" si="869"/>
        <v>1.2380711858357283E-46</v>
      </c>
      <c r="BP394" s="9">
        <f t="shared" si="870"/>
        <v>1.485685423002874E-46</v>
      </c>
      <c r="BQ394" s="9">
        <f t="shared" si="871"/>
        <v>1.8571067787535933E-46</v>
      </c>
      <c r="BR394" s="9">
        <f t="shared" si="872"/>
        <v>2.3213834734419912E-46</v>
      </c>
      <c r="BS394" s="9">
        <f t="shared" si="873"/>
        <v>2.9017293418024894E-46</v>
      </c>
      <c r="BT394" s="9">
        <f t="shared" si="874"/>
        <v>3.6271616772531106E-46</v>
      </c>
      <c r="BU394" s="9">
        <f t="shared" si="875"/>
        <v>4.5339520965663895E-46</v>
      </c>
      <c r="BV394" s="9">
        <f t="shared" si="876"/>
        <v>5.6674401207079864E-46</v>
      </c>
      <c r="BW394" s="9">
        <f t="shared" si="877"/>
        <v>7.0843001508849834E-46</v>
      </c>
      <c r="BX394" s="9">
        <f t="shared" si="878"/>
        <v>8.855375188606227E-46</v>
      </c>
      <c r="BY394" s="9">
        <f t="shared" si="879"/>
        <v>0</v>
      </c>
      <c r="BZ394" s="9">
        <f t="shared" si="880"/>
        <v>0</v>
      </c>
      <c r="CA394" s="9">
        <f t="shared" si="881"/>
        <v>0</v>
      </c>
      <c r="CB394" s="9">
        <f t="shared" si="882"/>
        <v>0</v>
      </c>
      <c r="CC394" s="9">
        <f t="shared" si="883"/>
        <v>0</v>
      </c>
      <c r="CD394" s="9">
        <f t="shared" si="884"/>
        <v>0</v>
      </c>
      <c r="CE394" s="9">
        <f t="shared" si="885"/>
        <v>0</v>
      </c>
      <c r="CF394" s="9">
        <f t="shared" si="886"/>
        <v>0</v>
      </c>
      <c r="CG394" s="9">
        <f t="shared" si="887"/>
        <v>0</v>
      </c>
      <c r="CH394" s="9">
        <f t="shared" si="888"/>
        <v>0</v>
      </c>
      <c r="CI394" s="9">
        <f t="shared" si="889"/>
        <v>0</v>
      </c>
      <c r="CJ394" s="9">
        <f t="shared" si="890"/>
        <v>2.1804112808388239E-20</v>
      </c>
      <c r="CK394" s="9">
        <f t="shared" si="910"/>
        <v>2.1804112808388239E-20</v>
      </c>
    </row>
    <row r="395" spans="2:89" x14ac:dyDescent="0.2">
      <c r="B395" s="1">
        <f t="shared" si="897"/>
        <v>44244</v>
      </c>
      <c r="C395" s="8">
        <f t="shared" si="891"/>
        <v>54.857142857142854</v>
      </c>
      <c r="D395">
        <f t="shared" si="904"/>
        <v>384</v>
      </c>
      <c r="E395" s="14">
        <f t="shared" si="898"/>
        <v>0.2</v>
      </c>
      <c r="F395" s="3">
        <f t="shared" si="892"/>
        <v>4.0551999668446754</v>
      </c>
      <c r="G395" s="4">
        <f t="shared" si="905"/>
        <v>8.7216451233552955E-20</v>
      </c>
      <c r="I395" s="4">
        <f t="shared" si="906"/>
        <v>2.1804112808388239E-20</v>
      </c>
      <c r="J395" s="4">
        <f t="shared" ref="J395:AC395" si="1031">I394*(1-I$8)</f>
        <v>2.6164935370065885E-20</v>
      </c>
      <c r="K395" s="4">
        <f t="shared" si="1031"/>
        <v>3.2706169212582358E-20</v>
      </c>
      <c r="L395" s="4">
        <f t="shared" si="1031"/>
        <v>4.088271151572796E-20</v>
      </c>
      <c r="M395" s="4">
        <f t="shared" si="1031"/>
        <v>5.1103389394659948E-20</v>
      </c>
      <c r="N395" s="4">
        <f t="shared" si="1031"/>
        <v>6.3879236743324941E-20</v>
      </c>
      <c r="O395" s="4">
        <f t="shared" si="1031"/>
        <v>7.9849045929156158E-20</v>
      </c>
      <c r="P395" s="4">
        <f t="shared" si="1031"/>
        <v>9.9811307411445213E-20</v>
      </c>
      <c r="Q395" s="4">
        <f t="shared" si="1031"/>
        <v>1.2476413426430651E-19</v>
      </c>
      <c r="R395" s="4">
        <f t="shared" si="1031"/>
        <v>1.5595516783038315E-19</v>
      </c>
      <c r="S395" s="4">
        <f t="shared" si="1031"/>
        <v>1.949439597879789E-19</v>
      </c>
      <c r="T395" s="4">
        <f t="shared" si="1031"/>
        <v>2.4367994973497367E-19</v>
      </c>
      <c r="U395" s="4">
        <f t="shared" si="1031"/>
        <v>3.0459993716871707E-19</v>
      </c>
      <c r="V395" s="4">
        <f t="shared" si="1031"/>
        <v>3.8074992146089636E-19</v>
      </c>
      <c r="W395" s="4">
        <f t="shared" si="1031"/>
        <v>4.7593740182612042E-19</v>
      </c>
      <c r="X395" s="4">
        <f t="shared" si="1031"/>
        <v>5.9492175228265058E-19</v>
      </c>
      <c r="Y395" s="4">
        <f t="shared" si="1031"/>
        <v>7.4365219035331315E-19</v>
      </c>
      <c r="Z395" s="4">
        <f t="shared" si="1031"/>
        <v>9.2956523794164155E-19</v>
      </c>
      <c r="AA395" s="4">
        <f t="shared" si="1031"/>
        <v>1.1619565474270521E-18</v>
      </c>
      <c r="AB395" s="4">
        <f t="shared" si="1031"/>
        <v>1.4524456842838149E-18</v>
      </c>
      <c r="AC395" s="4">
        <f t="shared" si="1031"/>
        <v>1.815557105354769E-18</v>
      </c>
      <c r="AD395" s="15">
        <f t="shared" si="894"/>
        <v>4800000.0000000037</v>
      </c>
      <c r="AE395" s="4">
        <f t="shared" si="908"/>
        <v>4800000.0000000037</v>
      </c>
      <c r="AF395" s="4"/>
      <c r="AG395">
        <f t="shared" si="1003"/>
        <v>384</v>
      </c>
      <c r="AH395" s="4"/>
      <c r="AI395" s="4"/>
      <c r="AJ395" s="13">
        <f t="shared" ref="AJ395:BC395" si="1032">I394*AI$8</f>
        <v>1.090205640419412E-21</v>
      </c>
      <c r="AK395" s="13">
        <f t="shared" si="1032"/>
        <v>0</v>
      </c>
      <c r="AL395" s="13">
        <f t="shared" si="1032"/>
        <v>0</v>
      </c>
      <c r="AM395" s="13">
        <f t="shared" si="1032"/>
        <v>0</v>
      </c>
      <c r="AN395" s="13">
        <f t="shared" si="1032"/>
        <v>0</v>
      </c>
      <c r="AO395" s="13">
        <f t="shared" si="1032"/>
        <v>0</v>
      </c>
      <c r="AP395" s="13">
        <f t="shared" si="1032"/>
        <v>0</v>
      </c>
      <c r="AQ395" s="13">
        <f t="shared" si="1032"/>
        <v>0</v>
      </c>
      <c r="AR395" s="13">
        <f t="shared" si="1032"/>
        <v>0</v>
      </c>
      <c r="AS395" s="13">
        <f t="shared" si="1032"/>
        <v>0</v>
      </c>
      <c r="AT395" s="13">
        <f t="shared" si="1032"/>
        <v>0</v>
      </c>
      <c r="AU395" s="13">
        <f t="shared" si="1032"/>
        <v>0</v>
      </c>
      <c r="AV395" s="13">
        <f t="shared" si="1032"/>
        <v>0</v>
      </c>
      <c r="AW395" s="13">
        <f t="shared" si="1032"/>
        <v>0</v>
      </c>
      <c r="AX395" s="13">
        <f t="shared" si="1032"/>
        <v>0</v>
      </c>
      <c r="AY395" s="13">
        <f t="shared" si="1032"/>
        <v>0</v>
      </c>
      <c r="AZ395" s="13">
        <f t="shared" si="1032"/>
        <v>0</v>
      </c>
      <c r="BA395" s="13">
        <f t="shared" si="1032"/>
        <v>0</v>
      </c>
      <c r="BB395" s="13">
        <f t="shared" si="1032"/>
        <v>0</v>
      </c>
      <c r="BC395" s="13">
        <f t="shared" si="1032"/>
        <v>0</v>
      </c>
      <c r="BD395" s="13">
        <f t="shared" si="901"/>
        <v>0</v>
      </c>
      <c r="BE395" s="13">
        <f t="shared" si="902"/>
        <v>1.090205640419412E-21</v>
      </c>
      <c r="BF395" s="13">
        <f t="shared" si="903"/>
        <v>200000.00000000009</v>
      </c>
      <c r="BG395" s="4">
        <f t="shared" si="867"/>
        <v>5000000.0000000037</v>
      </c>
      <c r="BH395" s="4">
        <f t="shared" si="919"/>
        <v>1</v>
      </c>
      <c r="BI395" s="4">
        <f t="shared" si="896"/>
        <v>3.9999999999999987</v>
      </c>
      <c r="BJ395" s="4"/>
      <c r="BK395" s="4">
        <f t="shared" ref="BK395:BK411" si="1033">G395+AE395+BF395</f>
        <v>5000000.0000000037</v>
      </c>
      <c r="BM395">
        <f t="shared" ref="BM395:BM411" si="1034">D395</f>
        <v>384</v>
      </c>
      <c r="BN395" s="11">
        <f t="shared" si="868"/>
        <v>1.8170094006990185E-26</v>
      </c>
      <c r="BO395" s="9">
        <f t="shared" si="869"/>
        <v>7.9236555893486622E-47</v>
      </c>
      <c r="BP395" s="9">
        <f t="shared" si="870"/>
        <v>9.5083867072183939E-47</v>
      </c>
      <c r="BQ395" s="9">
        <f t="shared" si="871"/>
        <v>1.1885483384022993E-46</v>
      </c>
      <c r="BR395" s="9">
        <f t="shared" si="872"/>
        <v>1.4856854230028746E-46</v>
      </c>
      <c r="BS395" s="9">
        <f t="shared" si="873"/>
        <v>1.8571067787535929E-46</v>
      </c>
      <c r="BT395" s="9">
        <f t="shared" si="874"/>
        <v>2.3213834734419916E-46</v>
      </c>
      <c r="BU395" s="9">
        <f t="shared" si="875"/>
        <v>2.9017293418024886E-46</v>
      </c>
      <c r="BV395" s="9">
        <f t="shared" si="876"/>
        <v>3.6271616772531114E-46</v>
      </c>
      <c r="BW395" s="9">
        <f t="shared" si="877"/>
        <v>4.5339520965663895E-46</v>
      </c>
      <c r="BX395" s="9">
        <f t="shared" si="878"/>
        <v>5.6674401207079872E-46</v>
      </c>
      <c r="BY395" s="9">
        <f t="shared" si="879"/>
        <v>0</v>
      </c>
      <c r="BZ395" s="9">
        <f t="shared" si="880"/>
        <v>0</v>
      </c>
      <c r="CA395" s="9">
        <f t="shared" si="881"/>
        <v>0</v>
      </c>
      <c r="CB395" s="9">
        <f t="shared" si="882"/>
        <v>0</v>
      </c>
      <c r="CC395" s="9">
        <f t="shared" si="883"/>
        <v>0</v>
      </c>
      <c r="CD395" s="9">
        <f t="shared" si="884"/>
        <v>0</v>
      </c>
      <c r="CE395" s="9">
        <f t="shared" si="885"/>
        <v>0</v>
      </c>
      <c r="CF395" s="9">
        <f t="shared" si="886"/>
        <v>0</v>
      </c>
      <c r="CG395" s="9">
        <f t="shared" si="887"/>
        <v>0</v>
      </c>
      <c r="CH395" s="9">
        <f t="shared" si="888"/>
        <v>0</v>
      </c>
      <c r="CI395" s="9">
        <f t="shared" si="889"/>
        <v>0</v>
      </c>
      <c r="CJ395" s="9">
        <f t="shared" si="890"/>
        <v>1.7443290246710593E-20</v>
      </c>
      <c r="CK395" s="9">
        <f t="shared" si="910"/>
        <v>1.7443290246710593E-20</v>
      </c>
    </row>
    <row r="396" spans="2:89" x14ac:dyDescent="0.2">
      <c r="B396" s="1">
        <f t="shared" si="897"/>
        <v>44245</v>
      </c>
      <c r="C396" s="8">
        <f t="shared" si="891"/>
        <v>55</v>
      </c>
      <c r="D396">
        <f t="shared" si="904"/>
        <v>385</v>
      </c>
      <c r="E396" s="14">
        <f t="shared" si="898"/>
        <v>0.2</v>
      </c>
      <c r="F396" s="3">
        <f t="shared" si="892"/>
        <v>4.0551999668446754</v>
      </c>
      <c r="G396" s="4">
        <f t="shared" si="905"/>
        <v>6.9773160986842359E-20</v>
      </c>
      <c r="I396" s="4">
        <f t="shared" si="906"/>
        <v>1.7443290246710593E-20</v>
      </c>
      <c r="J396" s="4">
        <f t="shared" ref="J396:AC396" si="1035">I395*(1-I$8)</f>
        <v>2.093194829605271E-20</v>
      </c>
      <c r="K396" s="4">
        <f t="shared" si="1035"/>
        <v>2.6164935370065885E-20</v>
      </c>
      <c r="L396" s="4">
        <f t="shared" si="1035"/>
        <v>3.2706169212582358E-20</v>
      </c>
      <c r="M396" s="4">
        <f t="shared" si="1035"/>
        <v>4.088271151572796E-20</v>
      </c>
      <c r="N396" s="4">
        <f t="shared" si="1035"/>
        <v>5.1103389394659948E-20</v>
      </c>
      <c r="O396" s="4">
        <f t="shared" si="1035"/>
        <v>6.3879236743324941E-20</v>
      </c>
      <c r="P396" s="4">
        <f t="shared" si="1035"/>
        <v>7.9849045929156158E-20</v>
      </c>
      <c r="Q396" s="4">
        <f t="shared" si="1035"/>
        <v>9.9811307411445213E-20</v>
      </c>
      <c r="R396" s="4">
        <f t="shared" si="1035"/>
        <v>1.2476413426430651E-19</v>
      </c>
      <c r="S396" s="4">
        <f t="shared" si="1035"/>
        <v>1.5595516783038315E-19</v>
      </c>
      <c r="T396" s="4">
        <f t="shared" si="1035"/>
        <v>1.949439597879789E-19</v>
      </c>
      <c r="U396" s="4">
        <f t="shared" si="1035"/>
        <v>2.4367994973497367E-19</v>
      </c>
      <c r="V396" s="4">
        <f t="shared" si="1035"/>
        <v>3.0459993716871707E-19</v>
      </c>
      <c r="W396" s="4">
        <f t="shared" si="1035"/>
        <v>3.8074992146089636E-19</v>
      </c>
      <c r="X396" s="4">
        <f t="shared" si="1035"/>
        <v>4.7593740182612042E-19</v>
      </c>
      <c r="Y396" s="4">
        <f t="shared" si="1035"/>
        <v>5.9492175228265058E-19</v>
      </c>
      <c r="Z396" s="4">
        <f t="shared" si="1035"/>
        <v>7.4365219035331315E-19</v>
      </c>
      <c r="AA396" s="4">
        <f t="shared" si="1035"/>
        <v>9.2956523794164155E-19</v>
      </c>
      <c r="AB396" s="4">
        <f t="shared" si="1035"/>
        <v>1.1619565474270521E-18</v>
      </c>
      <c r="AC396" s="4">
        <f t="shared" si="1035"/>
        <v>1.4524456842838149E-18</v>
      </c>
      <c r="AD396" s="15">
        <f t="shared" si="894"/>
        <v>4800000.0000000037</v>
      </c>
      <c r="AE396" s="4">
        <f t="shared" si="908"/>
        <v>4800000.0000000037</v>
      </c>
      <c r="AF396" s="4"/>
      <c r="AG396">
        <f t="shared" si="1003"/>
        <v>385</v>
      </c>
      <c r="AH396" s="4"/>
      <c r="AI396" s="4"/>
      <c r="AJ396" s="13">
        <f t="shared" ref="AJ396:BC396" si="1036">I395*AI$8</f>
        <v>8.7216451233552956E-22</v>
      </c>
      <c r="AK396" s="13">
        <f t="shared" si="1036"/>
        <v>0</v>
      </c>
      <c r="AL396" s="13">
        <f t="shared" si="1036"/>
        <v>0</v>
      </c>
      <c r="AM396" s="13">
        <f t="shared" si="1036"/>
        <v>0</v>
      </c>
      <c r="AN396" s="13">
        <f t="shared" si="1036"/>
        <v>0</v>
      </c>
      <c r="AO396" s="13">
        <f t="shared" si="1036"/>
        <v>0</v>
      </c>
      <c r="AP396" s="13">
        <f t="shared" si="1036"/>
        <v>0</v>
      </c>
      <c r="AQ396" s="13">
        <f t="shared" si="1036"/>
        <v>0</v>
      </c>
      <c r="AR396" s="13">
        <f t="shared" si="1036"/>
        <v>0</v>
      </c>
      <c r="AS396" s="13">
        <f t="shared" si="1036"/>
        <v>0</v>
      </c>
      <c r="AT396" s="13">
        <f t="shared" si="1036"/>
        <v>0</v>
      </c>
      <c r="AU396" s="13">
        <f t="shared" si="1036"/>
        <v>0</v>
      </c>
      <c r="AV396" s="13">
        <f t="shared" si="1036"/>
        <v>0</v>
      </c>
      <c r="AW396" s="13">
        <f t="shared" si="1036"/>
        <v>0</v>
      </c>
      <c r="AX396" s="13">
        <f t="shared" si="1036"/>
        <v>0</v>
      </c>
      <c r="AY396" s="13">
        <f t="shared" si="1036"/>
        <v>0</v>
      </c>
      <c r="AZ396" s="13">
        <f t="shared" si="1036"/>
        <v>0</v>
      </c>
      <c r="BA396" s="13">
        <f t="shared" si="1036"/>
        <v>0</v>
      </c>
      <c r="BB396" s="13">
        <f t="shared" si="1036"/>
        <v>0</v>
      </c>
      <c r="BC396" s="13">
        <f t="shared" si="1036"/>
        <v>0</v>
      </c>
      <c r="BD396" s="13">
        <f t="shared" si="901"/>
        <v>0</v>
      </c>
      <c r="BE396" s="13">
        <f t="shared" si="902"/>
        <v>8.7216451233552956E-22</v>
      </c>
      <c r="BF396" s="13">
        <f t="shared" si="903"/>
        <v>200000.00000000009</v>
      </c>
      <c r="BG396" s="4">
        <f t="shared" ref="BG396:BG411" si="1037">AE396+BF396</f>
        <v>5000000.0000000037</v>
      </c>
      <c r="BH396" s="4">
        <f t="shared" si="919"/>
        <v>1</v>
      </c>
      <c r="BI396" s="4">
        <f t="shared" si="896"/>
        <v>3.9999999999999987</v>
      </c>
      <c r="BJ396" s="4"/>
      <c r="BK396" s="4">
        <f t="shared" si="1033"/>
        <v>5000000.0000000037</v>
      </c>
      <c r="BM396">
        <f t="shared" si="1034"/>
        <v>385</v>
      </c>
      <c r="BN396" s="11">
        <f t="shared" ref="BN396:BN411" si="1038">G396/(G396+AE396)</f>
        <v>1.4536075205592147E-26</v>
      </c>
      <c r="BO396" s="9">
        <f t="shared" ref="BO396:BO411" si="1039">I396*$E396*$BN396*BO$7</f>
        <v>5.0711395771831446E-47</v>
      </c>
      <c r="BP396" s="9">
        <f t="shared" ref="BP396:BP411" si="1040">J396*$E396*$BN396*BP$7</f>
        <v>6.0853674926197718E-47</v>
      </c>
      <c r="BQ396" s="9">
        <f t="shared" ref="BQ396:BQ411" si="1041">K396*$E396*$BN396*BQ$7</f>
        <v>7.6067093657747145E-47</v>
      </c>
      <c r="BR396" s="9">
        <f t="shared" ref="BR396:BR411" si="1042">L396*$E396*$BN396*BR$7</f>
        <v>9.5083867072183939E-47</v>
      </c>
      <c r="BS396" s="9">
        <f t="shared" ref="BS396:BS411" si="1043">M396*$E396*$BN396*BS$7</f>
        <v>1.1885483384022995E-46</v>
      </c>
      <c r="BT396" s="9">
        <f t="shared" ref="BT396:BT411" si="1044">N396*$E396*$BN396*BT$7</f>
        <v>1.4856854230028744E-46</v>
      </c>
      <c r="BU396" s="9">
        <f t="shared" ref="BU396:BU411" si="1045">O396*$E396*$BN396*BU$7</f>
        <v>1.8571067787535933E-46</v>
      </c>
      <c r="BV396" s="9">
        <f t="shared" ref="BV396:BV411" si="1046">P396*$E396*$BN396*BV$7</f>
        <v>2.3213834734419908E-46</v>
      </c>
      <c r="BW396" s="9">
        <f t="shared" ref="BW396:BW411" si="1047">Q396*$E396*$BN396*BW$7</f>
        <v>2.901729341802489E-46</v>
      </c>
      <c r="BX396" s="9">
        <f t="shared" ref="BX396:BX411" si="1048">R396*$E396*$BN396*BX$7</f>
        <v>3.6271616772531114E-46</v>
      </c>
      <c r="BY396" s="9">
        <f t="shared" ref="BY396:BY411" si="1049">S396*$E396*$BN396*BY$7</f>
        <v>0</v>
      </c>
      <c r="BZ396" s="9">
        <f t="shared" ref="BZ396:BZ411" si="1050">T396*$E396*$BN396*BZ$7</f>
        <v>0</v>
      </c>
      <c r="CA396" s="9">
        <f t="shared" ref="CA396:CA411" si="1051">U396*$E396*$BN396*CA$7</f>
        <v>0</v>
      </c>
      <c r="CB396" s="9">
        <f t="shared" ref="CB396:CB411" si="1052">V396*$E396*$BN396*CB$7</f>
        <v>0</v>
      </c>
      <c r="CC396" s="9">
        <f t="shared" ref="CC396:CC411" si="1053">W396*$E396*$BN396*CC$7</f>
        <v>0</v>
      </c>
      <c r="CD396" s="9">
        <f t="shared" ref="CD396:CD411" si="1054">X396*$E396*$BN396*CD$7</f>
        <v>0</v>
      </c>
      <c r="CE396" s="9">
        <f t="shared" ref="CE396:CE411" si="1055">Y396*$E396*$BN396*CE$7</f>
        <v>0</v>
      </c>
      <c r="CF396" s="9">
        <f t="shared" ref="CF396:CF411" si="1056">Z396*$E396*$BN396*CF$7</f>
        <v>0</v>
      </c>
      <c r="CG396" s="9">
        <f t="shared" ref="CG396:CG411" si="1057">AA396*$E396*$BN396*CG$7</f>
        <v>0</v>
      </c>
      <c r="CH396" s="9">
        <f t="shared" ref="CH396:CH411" si="1058">AB396*$E396*$BN396*CH$7</f>
        <v>0</v>
      </c>
      <c r="CI396" s="9">
        <f t="shared" ref="CI396:CI411" si="1059">AC396*$E396*$BN396*CI$7</f>
        <v>0</v>
      </c>
      <c r="CJ396" s="9">
        <f t="shared" ref="CJ396:CJ411" si="1060">AD396*$E396*$BN396*CJ$7</f>
        <v>1.3954632197368473E-20</v>
      </c>
      <c r="CK396" s="9">
        <f t="shared" si="910"/>
        <v>1.3954632197368473E-20</v>
      </c>
    </row>
    <row r="397" spans="2:89" x14ac:dyDescent="0.2">
      <c r="B397" s="1">
        <f t="shared" si="897"/>
        <v>44246</v>
      </c>
      <c r="C397" s="8">
        <f t="shared" ref="C397:C411" si="1061">D397/7</f>
        <v>55.142857142857146</v>
      </c>
      <c r="D397">
        <f t="shared" si="904"/>
        <v>386</v>
      </c>
      <c r="E397" s="14">
        <f t="shared" si="898"/>
        <v>0.2</v>
      </c>
      <c r="F397" s="3">
        <f t="shared" ref="F397:F411" si="1062">EXP(7*E397)</f>
        <v>4.0551999668446754</v>
      </c>
      <c r="G397" s="4">
        <f t="shared" si="905"/>
        <v>5.5818528789473892E-20</v>
      </c>
      <c r="I397" s="4">
        <f t="shared" si="906"/>
        <v>1.3954632197368473E-20</v>
      </c>
      <c r="J397" s="4">
        <f t="shared" ref="J397:AC397" si="1063">I396*(1-I$8)</f>
        <v>1.6745558636842169E-20</v>
      </c>
      <c r="K397" s="4">
        <f t="shared" si="1063"/>
        <v>2.093194829605271E-20</v>
      </c>
      <c r="L397" s="4">
        <f t="shared" si="1063"/>
        <v>2.6164935370065885E-20</v>
      </c>
      <c r="M397" s="4">
        <f t="shared" si="1063"/>
        <v>3.2706169212582358E-20</v>
      </c>
      <c r="N397" s="4">
        <f t="shared" si="1063"/>
        <v>4.088271151572796E-20</v>
      </c>
      <c r="O397" s="4">
        <f t="shared" si="1063"/>
        <v>5.1103389394659948E-20</v>
      </c>
      <c r="P397" s="4">
        <f t="shared" si="1063"/>
        <v>6.3879236743324941E-20</v>
      </c>
      <c r="Q397" s="4">
        <f t="shared" si="1063"/>
        <v>7.9849045929156158E-20</v>
      </c>
      <c r="R397" s="4">
        <f t="shared" si="1063"/>
        <v>9.9811307411445213E-20</v>
      </c>
      <c r="S397" s="4">
        <f t="shared" si="1063"/>
        <v>1.2476413426430651E-19</v>
      </c>
      <c r="T397" s="4">
        <f t="shared" si="1063"/>
        <v>1.5595516783038315E-19</v>
      </c>
      <c r="U397" s="4">
        <f t="shared" si="1063"/>
        <v>1.949439597879789E-19</v>
      </c>
      <c r="V397" s="4">
        <f t="shared" si="1063"/>
        <v>2.4367994973497367E-19</v>
      </c>
      <c r="W397" s="4">
        <f t="shared" si="1063"/>
        <v>3.0459993716871707E-19</v>
      </c>
      <c r="X397" s="4">
        <f t="shared" si="1063"/>
        <v>3.8074992146089636E-19</v>
      </c>
      <c r="Y397" s="4">
        <f t="shared" si="1063"/>
        <v>4.7593740182612042E-19</v>
      </c>
      <c r="Z397" s="4">
        <f t="shared" si="1063"/>
        <v>5.9492175228265058E-19</v>
      </c>
      <c r="AA397" s="4">
        <f t="shared" si="1063"/>
        <v>7.4365219035331315E-19</v>
      </c>
      <c r="AB397" s="4">
        <f t="shared" si="1063"/>
        <v>9.2956523794164155E-19</v>
      </c>
      <c r="AC397" s="4">
        <f t="shared" si="1063"/>
        <v>1.1619565474270521E-18</v>
      </c>
      <c r="AD397" s="15">
        <f t="shared" ref="AD397:AD411" si="1064">AD396+AC396*(1-AC$8)</f>
        <v>4800000.0000000037</v>
      </c>
      <c r="AE397" s="4">
        <f t="shared" si="908"/>
        <v>4800000.0000000037</v>
      </c>
      <c r="AF397" s="4"/>
      <c r="AG397">
        <f t="shared" si="1003"/>
        <v>386</v>
      </c>
      <c r="AH397" s="4"/>
      <c r="AI397" s="4"/>
      <c r="AJ397" s="13">
        <f t="shared" ref="AJ397:BC397" si="1065">I396*AI$8</f>
        <v>6.9773160986842376E-22</v>
      </c>
      <c r="AK397" s="13">
        <f t="shared" si="1065"/>
        <v>0</v>
      </c>
      <c r="AL397" s="13">
        <f t="shared" si="1065"/>
        <v>0</v>
      </c>
      <c r="AM397" s="13">
        <f t="shared" si="1065"/>
        <v>0</v>
      </c>
      <c r="AN397" s="13">
        <f t="shared" si="1065"/>
        <v>0</v>
      </c>
      <c r="AO397" s="13">
        <f t="shared" si="1065"/>
        <v>0</v>
      </c>
      <c r="AP397" s="13">
        <f t="shared" si="1065"/>
        <v>0</v>
      </c>
      <c r="AQ397" s="13">
        <f t="shared" si="1065"/>
        <v>0</v>
      </c>
      <c r="AR397" s="13">
        <f t="shared" si="1065"/>
        <v>0</v>
      </c>
      <c r="AS397" s="13">
        <f t="shared" si="1065"/>
        <v>0</v>
      </c>
      <c r="AT397" s="13">
        <f t="shared" si="1065"/>
        <v>0</v>
      </c>
      <c r="AU397" s="13">
        <f t="shared" si="1065"/>
        <v>0</v>
      </c>
      <c r="AV397" s="13">
        <f t="shared" si="1065"/>
        <v>0</v>
      </c>
      <c r="AW397" s="13">
        <f t="shared" si="1065"/>
        <v>0</v>
      </c>
      <c r="AX397" s="13">
        <f t="shared" si="1065"/>
        <v>0</v>
      </c>
      <c r="AY397" s="13">
        <f t="shared" si="1065"/>
        <v>0</v>
      </c>
      <c r="AZ397" s="13">
        <f t="shared" si="1065"/>
        <v>0</v>
      </c>
      <c r="BA397" s="13">
        <f t="shared" si="1065"/>
        <v>0</v>
      </c>
      <c r="BB397" s="13">
        <f t="shared" si="1065"/>
        <v>0</v>
      </c>
      <c r="BC397" s="13">
        <f t="shared" si="1065"/>
        <v>0</v>
      </c>
      <c r="BD397" s="13">
        <f t="shared" si="901"/>
        <v>0</v>
      </c>
      <c r="BE397" s="13">
        <f t="shared" si="902"/>
        <v>6.9773160986842376E-22</v>
      </c>
      <c r="BF397" s="13">
        <f t="shared" si="903"/>
        <v>200000.00000000009</v>
      </c>
      <c r="BG397" s="4">
        <f t="shared" si="1037"/>
        <v>5000000.0000000037</v>
      </c>
      <c r="BH397" s="4">
        <f t="shared" si="919"/>
        <v>1</v>
      </c>
      <c r="BI397" s="4">
        <f t="shared" ref="BI397:BI411" si="1066">BF397/BG397*100</f>
        <v>3.9999999999999987</v>
      </c>
      <c r="BJ397" s="4"/>
      <c r="BK397" s="4">
        <f t="shared" si="1033"/>
        <v>5000000.0000000037</v>
      </c>
      <c r="BM397">
        <f t="shared" si="1034"/>
        <v>386</v>
      </c>
      <c r="BN397" s="11">
        <f t="shared" si="1038"/>
        <v>1.1628860164473718E-26</v>
      </c>
      <c r="BO397" s="9">
        <f t="shared" si="1039"/>
        <v>3.2455293293972117E-47</v>
      </c>
      <c r="BP397" s="9">
        <f t="shared" si="1040"/>
        <v>3.8946351952766544E-47</v>
      </c>
      <c r="BQ397" s="9">
        <f t="shared" si="1041"/>
        <v>4.8682939940958178E-47</v>
      </c>
      <c r="BR397" s="9">
        <f t="shared" si="1042"/>
        <v>6.0853674926197718E-47</v>
      </c>
      <c r="BS397" s="9">
        <f t="shared" si="1043"/>
        <v>7.6067093657747145E-47</v>
      </c>
      <c r="BT397" s="9">
        <f t="shared" si="1044"/>
        <v>9.5083867072183958E-47</v>
      </c>
      <c r="BU397" s="9">
        <f t="shared" si="1045"/>
        <v>1.1885483384022995E-46</v>
      </c>
      <c r="BV397" s="9">
        <f t="shared" si="1046"/>
        <v>1.4856854230028744E-46</v>
      </c>
      <c r="BW397" s="9">
        <f t="shared" si="1047"/>
        <v>1.8571067787535929E-46</v>
      </c>
      <c r="BX397" s="9">
        <f t="shared" si="1048"/>
        <v>2.3213834734419912E-46</v>
      </c>
      <c r="BY397" s="9">
        <f t="shared" si="1049"/>
        <v>0</v>
      </c>
      <c r="BZ397" s="9">
        <f t="shared" si="1050"/>
        <v>0</v>
      </c>
      <c r="CA397" s="9">
        <f t="shared" si="1051"/>
        <v>0</v>
      </c>
      <c r="CB397" s="9">
        <f t="shared" si="1052"/>
        <v>0</v>
      </c>
      <c r="CC397" s="9">
        <f t="shared" si="1053"/>
        <v>0</v>
      </c>
      <c r="CD397" s="9">
        <f t="shared" si="1054"/>
        <v>0</v>
      </c>
      <c r="CE397" s="9">
        <f t="shared" si="1055"/>
        <v>0</v>
      </c>
      <c r="CF397" s="9">
        <f t="shared" si="1056"/>
        <v>0</v>
      </c>
      <c r="CG397" s="9">
        <f t="shared" si="1057"/>
        <v>0</v>
      </c>
      <c r="CH397" s="9">
        <f t="shared" si="1058"/>
        <v>0</v>
      </c>
      <c r="CI397" s="9">
        <f t="shared" si="1059"/>
        <v>0</v>
      </c>
      <c r="CJ397" s="9">
        <f t="shared" si="1060"/>
        <v>1.1163705757894779E-20</v>
      </c>
      <c r="CK397" s="9">
        <f t="shared" si="910"/>
        <v>1.1163705757894779E-20</v>
      </c>
    </row>
    <row r="398" spans="2:89" x14ac:dyDescent="0.2">
      <c r="B398" s="1">
        <f t="shared" ref="B398:B411" si="1067">B397+1</f>
        <v>44247</v>
      </c>
      <c r="C398" s="8">
        <f t="shared" si="1061"/>
        <v>55.285714285714285</v>
      </c>
      <c r="D398">
        <f t="shared" si="904"/>
        <v>387</v>
      </c>
      <c r="E398" s="14">
        <f t="shared" ref="E398:E411" si="1068">E397</f>
        <v>0.2</v>
      </c>
      <c r="F398" s="3">
        <f t="shared" si="1062"/>
        <v>4.0551999668446754</v>
      </c>
      <c r="G398" s="4">
        <f t="shared" si="905"/>
        <v>4.4654823031579115E-20</v>
      </c>
      <c r="I398" s="4">
        <f t="shared" si="906"/>
        <v>1.1163705757894779E-20</v>
      </c>
      <c r="J398" s="4">
        <f t="shared" ref="J398:AC398" si="1069">I397*(1-I$8)</f>
        <v>1.3396446909473734E-20</v>
      </c>
      <c r="K398" s="4">
        <f t="shared" si="1069"/>
        <v>1.6745558636842169E-20</v>
      </c>
      <c r="L398" s="4">
        <f t="shared" si="1069"/>
        <v>2.093194829605271E-20</v>
      </c>
      <c r="M398" s="4">
        <f t="shared" si="1069"/>
        <v>2.6164935370065885E-20</v>
      </c>
      <c r="N398" s="4">
        <f t="shared" si="1069"/>
        <v>3.2706169212582358E-20</v>
      </c>
      <c r="O398" s="4">
        <f t="shared" si="1069"/>
        <v>4.088271151572796E-20</v>
      </c>
      <c r="P398" s="4">
        <f t="shared" si="1069"/>
        <v>5.1103389394659948E-20</v>
      </c>
      <c r="Q398" s="4">
        <f t="shared" si="1069"/>
        <v>6.3879236743324941E-20</v>
      </c>
      <c r="R398" s="4">
        <f t="shared" si="1069"/>
        <v>7.9849045929156158E-20</v>
      </c>
      <c r="S398" s="4">
        <f t="shared" si="1069"/>
        <v>9.9811307411445213E-20</v>
      </c>
      <c r="T398" s="4">
        <f t="shared" si="1069"/>
        <v>1.2476413426430651E-19</v>
      </c>
      <c r="U398" s="4">
        <f t="shared" si="1069"/>
        <v>1.5595516783038315E-19</v>
      </c>
      <c r="V398" s="4">
        <f t="shared" si="1069"/>
        <v>1.949439597879789E-19</v>
      </c>
      <c r="W398" s="4">
        <f t="shared" si="1069"/>
        <v>2.4367994973497367E-19</v>
      </c>
      <c r="X398" s="4">
        <f t="shared" si="1069"/>
        <v>3.0459993716871707E-19</v>
      </c>
      <c r="Y398" s="4">
        <f t="shared" si="1069"/>
        <v>3.8074992146089636E-19</v>
      </c>
      <c r="Z398" s="4">
        <f t="shared" si="1069"/>
        <v>4.7593740182612042E-19</v>
      </c>
      <c r="AA398" s="4">
        <f t="shared" si="1069"/>
        <v>5.9492175228265058E-19</v>
      </c>
      <c r="AB398" s="4">
        <f t="shared" si="1069"/>
        <v>7.4365219035331315E-19</v>
      </c>
      <c r="AC398" s="4">
        <f t="shared" si="1069"/>
        <v>9.2956523794164155E-19</v>
      </c>
      <c r="AD398" s="15">
        <f t="shared" si="1064"/>
        <v>4800000.0000000037</v>
      </c>
      <c r="AE398" s="4">
        <f t="shared" si="908"/>
        <v>4800000.0000000037</v>
      </c>
      <c r="AF398" s="4"/>
      <c r="AG398">
        <f t="shared" si="1003"/>
        <v>387</v>
      </c>
      <c r="AH398" s="4"/>
      <c r="AI398" s="4"/>
      <c r="AJ398" s="13">
        <f t="shared" ref="AJ398:BC398" si="1070">I397*AI$8</f>
        <v>5.5818528789473896E-22</v>
      </c>
      <c r="AK398" s="13">
        <f t="shared" si="1070"/>
        <v>0</v>
      </c>
      <c r="AL398" s="13">
        <f t="shared" si="1070"/>
        <v>0</v>
      </c>
      <c r="AM398" s="13">
        <f t="shared" si="1070"/>
        <v>0</v>
      </c>
      <c r="AN398" s="13">
        <f t="shared" si="1070"/>
        <v>0</v>
      </c>
      <c r="AO398" s="13">
        <f t="shared" si="1070"/>
        <v>0</v>
      </c>
      <c r="AP398" s="13">
        <f t="shared" si="1070"/>
        <v>0</v>
      </c>
      <c r="AQ398" s="13">
        <f t="shared" si="1070"/>
        <v>0</v>
      </c>
      <c r="AR398" s="13">
        <f t="shared" si="1070"/>
        <v>0</v>
      </c>
      <c r="AS398" s="13">
        <f t="shared" si="1070"/>
        <v>0</v>
      </c>
      <c r="AT398" s="13">
        <f t="shared" si="1070"/>
        <v>0</v>
      </c>
      <c r="AU398" s="13">
        <f t="shared" si="1070"/>
        <v>0</v>
      </c>
      <c r="AV398" s="13">
        <f t="shared" si="1070"/>
        <v>0</v>
      </c>
      <c r="AW398" s="13">
        <f t="shared" si="1070"/>
        <v>0</v>
      </c>
      <c r="AX398" s="13">
        <f t="shared" si="1070"/>
        <v>0</v>
      </c>
      <c r="AY398" s="13">
        <f t="shared" si="1070"/>
        <v>0</v>
      </c>
      <c r="AZ398" s="13">
        <f t="shared" si="1070"/>
        <v>0</v>
      </c>
      <c r="BA398" s="13">
        <f t="shared" si="1070"/>
        <v>0</v>
      </c>
      <c r="BB398" s="13">
        <f t="shared" si="1070"/>
        <v>0</v>
      </c>
      <c r="BC398" s="13">
        <f t="shared" si="1070"/>
        <v>0</v>
      </c>
      <c r="BD398" s="13">
        <f t="shared" ref="BD398:BD411" si="1071">AC397*BC$8</f>
        <v>0</v>
      </c>
      <c r="BE398" s="13">
        <f t="shared" ref="BE398:BE411" si="1072">SUM(AJ398:BD398)</f>
        <v>5.5818528789473896E-22</v>
      </c>
      <c r="BF398" s="13">
        <f t="shared" ref="BF398:BF411" si="1073">BF397+BE398</f>
        <v>200000.00000000009</v>
      </c>
      <c r="BG398" s="4">
        <f t="shared" si="1037"/>
        <v>5000000.0000000037</v>
      </c>
      <c r="BH398" s="4">
        <f t="shared" si="919"/>
        <v>1</v>
      </c>
      <c r="BI398" s="4">
        <f t="shared" si="1066"/>
        <v>3.9999999999999987</v>
      </c>
      <c r="BJ398" s="4"/>
      <c r="BK398" s="4">
        <f t="shared" si="1033"/>
        <v>5000000.0000000037</v>
      </c>
      <c r="BM398">
        <f t="shared" si="1034"/>
        <v>387</v>
      </c>
      <c r="BN398" s="11">
        <f t="shared" si="1038"/>
        <v>9.3030881315789751E-27</v>
      </c>
      <c r="BO398" s="9">
        <f t="shared" si="1039"/>
        <v>2.0771387708142157E-47</v>
      </c>
      <c r="BP398" s="9">
        <f t="shared" si="1040"/>
        <v>2.4925665249770588E-47</v>
      </c>
      <c r="BQ398" s="9">
        <f t="shared" si="1041"/>
        <v>3.115708156221324E-47</v>
      </c>
      <c r="BR398" s="9">
        <f t="shared" si="1042"/>
        <v>3.8946351952766544E-47</v>
      </c>
      <c r="BS398" s="9">
        <f t="shared" si="1043"/>
        <v>4.8682939940958178E-47</v>
      </c>
      <c r="BT398" s="9">
        <f t="shared" si="1044"/>
        <v>6.0853674926197728E-47</v>
      </c>
      <c r="BU398" s="9">
        <f t="shared" si="1045"/>
        <v>7.6067093657747184E-47</v>
      </c>
      <c r="BV398" s="9">
        <f t="shared" si="1046"/>
        <v>9.5083867072183978E-47</v>
      </c>
      <c r="BW398" s="9">
        <f t="shared" si="1047"/>
        <v>1.1885483384022997E-46</v>
      </c>
      <c r="BX398" s="9">
        <f t="shared" si="1048"/>
        <v>1.4856854230028744E-46</v>
      </c>
      <c r="BY398" s="9">
        <f t="shared" si="1049"/>
        <v>0</v>
      </c>
      <c r="BZ398" s="9">
        <f t="shared" si="1050"/>
        <v>0</v>
      </c>
      <c r="CA398" s="9">
        <f t="shared" si="1051"/>
        <v>0</v>
      </c>
      <c r="CB398" s="9">
        <f t="shared" si="1052"/>
        <v>0</v>
      </c>
      <c r="CC398" s="9">
        <f t="shared" si="1053"/>
        <v>0</v>
      </c>
      <c r="CD398" s="9">
        <f t="shared" si="1054"/>
        <v>0</v>
      </c>
      <c r="CE398" s="9">
        <f t="shared" si="1055"/>
        <v>0</v>
      </c>
      <c r="CF398" s="9">
        <f t="shared" si="1056"/>
        <v>0</v>
      </c>
      <c r="CG398" s="9">
        <f t="shared" si="1057"/>
        <v>0</v>
      </c>
      <c r="CH398" s="9">
        <f t="shared" si="1058"/>
        <v>0</v>
      </c>
      <c r="CI398" s="9">
        <f t="shared" si="1059"/>
        <v>0</v>
      </c>
      <c r="CJ398" s="9">
        <f t="shared" si="1060"/>
        <v>8.9309646063158233E-21</v>
      </c>
      <c r="CK398" s="9">
        <f t="shared" si="910"/>
        <v>8.9309646063158233E-21</v>
      </c>
    </row>
    <row r="399" spans="2:89" x14ac:dyDescent="0.2">
      <c r="B399" s="1">
        <f t="shared" si="1067"/>
        <v>44248</v>
      </c>
      <c r="C399" s="8">
        <f t="shared" si="1061"/>
        <v>55.428571428571431</v>
      </c>
      <c r="D399">
        <f t="shared" ref="D399:D411" si="1074">D398+1</f>
        <v>388</v>
      </c>
      <c r="E399" s="14">
        <f t="shared" si="1068"/>
        <v>0.2</v>
      </c>
      <c r="F399" s="3">
        <f t="shared" si="1062"/>
        <v>4.0551999668446754</v>
      </c>
      <c r="G399" s="4">
        <f t="shared" ref="G399:G411" si="1075">G398-I399</f>
        <v>3.5723858425263293E-20</v>
      </c>
      <c r="I399" s="4">
        <f t="shared" ref="I399:I411" si="1076">CK398</f>
        <v>8.9309646063158233E-21</v>
      </c>
      <c r="J399" s="4">
        <f t="shared" ref="J399:AC399" si="1077">I398*(1-I$8)</f>
        <v>1.0717157527578988E-20</v>
      </c>
      <c r="K399" s="4">
        <f t="shared" si="1077"/>
        <v>1.3396446909473734E-20</v>
      </c>
      <c r="L399" s="4">
        <f t="shared" si="1077"/>
        <v>1.6745558636842169E-20</v>
      </c>
      <c r="M399" s="4">
        <f t="shared" si="1077"/>
        <v>2.093194829605271E-20</v>
      </c>
      <c r="N399" s="4">
        <f t="shared" si="1077"/>
        <v>2.6164935370065885E-20</v>
      </c>
      <c r="O399" s="4">
        <f t="shared" si="1077"/>
        <v>3.2706169212582358E-20</v>
      </c>
      <c r="P399" s="4">
        <f t="shared" si="1077"/>
        <v>4.088271151572796E-20</v>
      </c>
      <c r="Q399" s="4">
        <f t="shared" si="1077"/>
        <v>5.1103389394659948E-20</v>
      </c>
      <c r="R399" s="4">
        <f t="shared" si="1077"/>
        <v>6.3879236743324941E-20</v>
      </c>
      <c r="S399" s="4">
        <f t="shared" si="1077"/>
        <v>7.9849045929156158E-20</v>
      </c>
      <c r="T399" s="4">
        <f t="shared" si="1077"/>
        <v>9.9811307411445213E-20</v>
      </c>
      <c r="U399" s="4">
        <f t="shared" si="1077"/>
        <v>1.2476413426430651E-19</v>
      </c>
      <c r="V399" s="4">
        <f t="shared" si="1077"/>
        <v>1.5595516783038315E-19</v>
      </c>
      <c r="W399" s="4">
        <f t="shared" si="1077"/>
        <v>1.949439597879789E-19</v>
      </c>
      <c r="X399" s="4">
        <f t="shared" si="1077"/>
        <v>2.4367994973497367E-19</v>
      </c>
      <c r="Y399" s="4">
        <f t="shared" si="1077"/>
        <v>3.0459993716871707E-19</v>
      </c>
      <c r="Z399" s="4">
        <f t="shared" si="1077"/>
        <v>3.8074992146089636E-19</v>
      </c>
      <c r="AA399" s="4">
        <f t="shared" si="1077"/>
        <v>4.7593740182612042E-19</v>
      </c>
      <c r="AB399" s="4">
        <f t="shared" si="1077"/>
        <v>5.9492175228265058E-19</v>
      </c>
      <c r="AC399" s="4">
        <f t="shared" si="1077"/>
        <v>7.4365219035331315E-19</v>
      </c>
      <c r="AD399" s="15">
        <f t="shared" si="1064"/>
        <v>4800000.0000000037</v>
      </c>
      <c r="AE399" s="4">
        <f t="shared" ref="AE399:AE411" si="1078">SUM(I399:AD399)</f>
        <v>4800000.0000000037</v>
      </c>
      <c r="AF399" s="4"/>
      <c r="AG399">
        <f t="shared" si="1003"/>
        <v>388</v>
      </c>
      <c r="AH399" s="4"/>
      <c r="AI399" s="4"/>
      <c r="AJ399" s="13">
        <f t="shared" ref="AJ399:BC399" si="1079">I398*AI$8</f>
        <v>4.4654823031579118E-22</v>
      </c>
      <c r="AK399" s="13">
        <f t="shared" si="1079"/>
        <v>0</v>
      </c>
      <c r="AL399" s="13">
        <f t="shared" si="1079"/>
        <v>0</v>
      </c>
      <c r="AM399" s="13">
        <f t="shared" si="1079"/>
        <v>0</v>
      </c>
      <c r="AN399" s="13">
        <f t="shared" si="1079"/>
        <v>0</v>
      </c>
      <c r="AO399" s="13">
        <f t="shared" si="1079"/>
        <v>0</v>
      </c>
      <c r="AP399" s="13">
        <f t="shared" si="1079"/>
        <v>0</v>
      </c>
      <c r="AQ399" s="13">
        <f t="shared" si="1079"/>
        <v>0</v>
      </c>
      <c r="AR399" s="13">
        <f t="shared" si="1079"/>
        <v>0</v>
      </c>
      <c r="AS399" s="13">
        <f t="shared" si="1079"/>
        <v>0</v>
      </c>
      <c r="AT399" s="13">
        <f t="shared" si="1079"/>
        <v>0</v>
      </c>
      <c r="AU399" s="13">
        <f t="shared" si="1079"/>
        <v>0</v>
      </c>
      <c r="AV399" s="13">
        <f t="shared" si="1079"/>
        <v>0</v>
      </c>
      <c r="AW399" s="13">
        <f t="shared" si="1079"/>
        <v>0</v>
      </c>
      <c r="AX399" s="13">
        <f t="shared" si="1079"/>
        <v>0</v>
      </c>
      <c r="AY399" s="13">
        <f t="shared" si="1079"/>
        <v>0</v>
      </c>
      <c r="AZ399" s="13">
        <f t="shared" si="1079"/>
        <v>0</v>
      </c>
      <c r="BA399" s="13">
        <f t="shared" si="1079"/>
        <v>0</v>
      </c>
      <c r="BB399" s="13">
        <f t="shared" si="1079"/>
        <v>0</v>
      </c>
      <c r="BC399" s="13">
        <f t="shared" si="1079"/>
        <v>0</v>
      </c>
      <c r="BD399" s="13">
        <f t="shared" si="1071"/>
        <v>0</v>
      </c>
      <c r="BE399" s="13">
        <f t="shared" si="1072"/>
        <v>4.4654823031579118E-22</v>
      </c>
      <c r="BF399" s="13">
        <f t="shared" si="1073"/>
        <v>200000.00000000009</v>
      </c>
      <c r="BG399" s="4">
        <f t="shared" si="1037"/>
        <v>5000000.0000000037</v>
      </c>
      <c r="BH399" s="4">
        <f t="shared" si="919"/>
        <v>1</v>
      </c>
      <c r="BI399" s="4">
        <f t="shared" si="1066"/>
        <v>3.9999999999999987</v>
      </c>
      <c r="BJ399" s="4"/>
      <c r="BK399" s="4">
        <f t="shared" si="1033"/>
        <v>5000000.0000000037</v>
      </c>
      <c r="BM399">
        <f t="shared" si="1034"/>
        <v>388</v>
      </c>
      <c r="BN399" s="11">
        <f t="shared" si="1038"/>
        <v>7.442470505263181E-27</v>
      </c>
      <c r="BO399" s="9">
        <f t="shared" si="1039"/>
        <v>1.3293688133210983E-47</v>
      </c>
      <c r="BP399" s="9">
        <f t="shared" si="1040"/>
        <v>1.5952425759853178E-47</v>
      </c>
      <c r="BQ399" s="9">
        <f t="shared" si="1041"/>
        <v>1.9940532199816473E-47</v>
      </c>
      <c r="BR399" s="9">
        <f t="shared" si="1042"/>
        <v>2.4925665249770593E-47</v>
      </c>
      <c r="BS399" s="9">
        <f t="shared" si="1043"/>
        <v>3.115708156221324E-47</v>
      </c>
      <c r="BT399" s="9">
        <f t="shared" si="1044"/>
        <v>3.8946351952766549E-47</v>
      </c>
      <c r="BU399" s="9">
        <f t="shared" si="1045"/>
        <v>4.8682939940958188E-47</v>
      </c>
      <c r="BV399" s="9">
        <f t="shared" si="1046"/>
        <v>6.0853674926197747E-47</v>
      </c>
      <c r="BW399" s="9">
        <f t="shared" si="1047"/>
        <v>7.6067093657747184E-47</v>
      </c>
      <c r="BX399" s="9">
        <f t="shared" si="1048"/>
        <v>9.5083867072183997E-47</v>
      </c>
      <c r="BY399" s="9">
        <f t="shared" si="1049"/>
        <v>0</v>
      </c>
      <c r="BZ399" s="9">
        <f t="shared" si="1050"/>
        <v>0</v>
      </c>
      <c r="CA399" s="9">
        <f t="shared" si="1051"/>
        <v>0</v>
      </c>
      <c r="CB399" s="9">
        <f t="shared" si="1052"/>
        <v>0</v>
      </c>
      <c r="CC399" s="9">
        <f t="shared" si="1053"/>
        <v>0</v>
      </c>
      <c r="CD399" s="9">
        <f t="shared" si="1054"/>
        <v>0</v>
      </c>
      <c r="CE399" s="9">
        <f t="shared" si="1055"/>
        <v>0</v>
      </c>
      <c r="CF399" s="9">
        <f t="shared" si="1056"/>
        <v>0</v>
      </c>
      <c r="CG399" s="9">
        <f t="shared" si="1057"/>
        <v>0</v>
      </c>
      <c r="CH399" s="9">
        <f t="shared" si="1058"/>
        <v>0</v>
      </c>
      <c r="CI399" s="9">
        <f t="shared" si="1059"/>
        <v>0</v>
      </c>
      <c r="CJ399" s="9">
        <f t="shared" si="1060"/>
        <v>7.1447716850526604E-21</v>
      </c>
      <c r="CK399" s="9">
        <f t="shared" ref="CK399:CK411" si="1080">SUM(BO399:CJ399)</f>
        <v>7.1447716850526604E-21</v>
      </c>
    </row>
    <row r="400" spans="2:89" x14ac:dyDescent="0.2">
      <c r="B400" s="1">
        <f t="shared" si="1067"/>
        <v>44249</v>
      </c>
      <c r="C400" s="8">
        <f t="shared" si="1061"/>
        <v>55.571428571428569</v>
      </c>
      <c r="D400">
        <f t="shared" si="1074"/>
        <v>389</v>
      </c>
      <c r="E400" s="14">
        <f t="shared" si="1068"/>
        <v>0.2</v>
      </c>
      <c r="F400" s="3">
        <f t="shared" si="1062"/>
        <v>4.0551999668446754</v>
      </c>
      <c r="G400" s="4">
        <f t="shared" si="1075"/>
        <v>2.857908674021063E-20</v>
      </c>
      <c r="I400" s="4">
        <f t="shared" si="1076"/>
        <v>7.1447716850526604E-21</v>
      </c>
      <c r="J400" s="4">
        <f t="shared" ref="J400:AC400" si="1081">I399*(1-I$8)</f>
        <v>8.5737260220631904E-21</v>
      </c>
      <c r="K400" s="4">
        <f t="shared" si="1081"/>
        <v>1.0717157527578988E-20</v>
      </c>
      <c r="L400" s="4">
        <f t="shared" si="1081"/>
        <v>1.3396446909473734E-20</v>
      </c>
      <c r="M400" s="4">
        <f t="shared" si="1081"/>
        <v>1.6745558636842169E-20</v>
      </c>
      <c r="N400" s="4">
        <f t="shared" si="1081"/>
        <v>2.093194829605271E-20</v>
      </c>
      <c r="O400" s="4">
        <f t="shared" si="1081"/>
        <v>2.6164935370065885E-20</v>
      </c>
      <c r="P400" s="4">
        <f t="shared" si="1081"/>
        <v>3.2706169212582358E-20</v>
      </c>
      <c r="Q400" s="4">
        <f t="shared" si="1081"/>
        <v>4.088271151572796E-20</v>
      </c>
      <c r="R400" s="4">
        <f t="shared" si="1081"/>
        <v>5.1103389394659948E-20</v>
      </c>
      <c r="S400" s="4">
        <f t="shared" si="1081"/>
        <v>6.3879236743324941E-20</v>
      </c>
      <c r="T400" s="4">
        <f t="shared" si="1081"/>
        <v>7.9849045929156158E-20</v>
      </c>
      <c r="U400" s="4">
        <f t="shared" si="1081"/>
        <v>9.9811307411445213E-20</v>
      </c>
      <c r="V400" s="4">
        <f t="shared" si="1081"/>
        <v>1.2476413426430651E-19</v>
      </c>
      <c r="W400" s="4">
        <f t="shared" si="1081"/>
        <v>1.5595516783038315E-19</v>
      </c>
      <c r="X400" s="4">
        <f t="shared" si="1081"/>
        <v>1.949439597879789E-19</v>
      </c>
      <c r="Y400" s="4">
        <f t="shared" si="1081"/>
        <v>2.4367994973497367E-19</v>
      </c>
      <c r="Z400" s="4">
        <f t="shared" si="1081"/>
        <v>3.0459993716871707E-19</v>
      </c>
      <c r="AA400" s="4">
        <f t="shared" si="1081"/>
        <v>3.8074992146089636E-19</v>
      </c>
      <c r="AB400" s="4">
        <f t="shared" si="1081"/>
        <v>4.7593740182612042E-19</v>
      </c>
      <c r="AC400" s="4">
        <f t="shared" si="1081"/>
        <v>5.9492175228265058E-19</v>
      </c>
      <c r="AD400" s="15">
        <f t="shared" si="1064"/>
        <v>4800000.0000000037</v>
      </c>
      <c r="AE400" s="4">
        <f t="shared" si="1078"/>
        <v>4800000.0000000037</v>
      </c>
      <c r="AF400" s="4"/>
      <c r="AG400">
        <f t="shared" si="1003"/>
        <v>389</v>
      </c>
      <c r="AH400" s="4"/>
      <c r="AI400" s="4"/>
      <c r="AJ400" s="13">
        <f t="shared" ref="AJ400:BC400" si="1082">I399*AI$8</f>
        <v>3.5723858425263292E-22</v>
      </c>
      <c r="AK400" s="13">
        <f t="shared" si="1082"/>
        <v>0</v>
      </c>
      <c r="AL400" s="13">
        <f t="shared" si="1082"/>
        <v>0</v>
      </c>
      <c r="AM400" s="13">
        <f t="shared" si="1082"/>
        <v>0</v>
      </c>
      <c r="AN400" s="13">
        <f t="shared" si="1082"/>
        <v>0</v>
      </c>
      <c r="AO400" s="13">
        <f t="shared" si="1082"/>
        <v>0</v>
      </c>
      <c r="AP400" s="13">
        <f t="shared" si="1082"/>
        <v>0</v>
      </c>
      <c r="AQ400" s="13">
        <f t="shared" si="1082"/>
        <v>0</v>
      </c>
      <c r="AR400" s="13">
        <f t="shared" si="1082"/>
        <v>0</v>
      </c>
      <c r="AS400" s="13">
        <f t="shared" si="1082"/>
        <v>0</v>
      </c>
      <c r="AT400" s="13">
        <f t="shared" si="1082"/>
        <v>0</v>
      </c>
      <c r="AU400" s="13">
        <f t="shared" si="1082"/>
        <v>0</v>
      </c>
      <c r="AV400" s="13">
        <f t="shared" si="1082"/>
        <v>0</v>
      </c>
      <c r="AW400" s="13">
        <f t="shared" si="1082"/>
        <v>0</v>
      </c>
      <c r="AX400" s="13">
        <f t="shared" si="1082"/>
        <v>0</v>
      </c>
      <c r="AY400" s="13">
        <f t="shared" si="1082"/>
        <v>0</v>
      </c>
      <c r="AZ400" s="13">
        <f t="shared" si="1082"/>
        <v>0</v>
      </c>
      <c r="BA400" s="13">
        <f t="shared" si="1082"/>
        <v>0</v>
      </c>
      <c r="BB400" s="13">
        <f t="shared" si="1082"/>
        <v>0</v>
      </c>
      <c r="BC400" s="13">
        <f t="shared" si="1082"/>
        <v>0</v>
      </c>
      <c r="BD400" s="13">
        <f t="shared" si="1071"/>
        <v>0</v>
      </c>
      <c r="BE400" s="13">
        <f t="shared" si="1072"/>
        <v>3.5723858425263292E-22</v>
      </c>
      <c r="BF400" s="13">
        <f t="shared" si="1073"/>
        <v>200000.00000000009</v>
      </c>
      <c r="BG400" s="4">
        <f t="shared" si="1037"/>
        <v>5000000.0000000037</v>
      </c>
      <c r="BH400" s="4">
        <f t="shared" si="919"/>
        <v>1</v>
      </c>
      <c r="BI400" s="4">
        <f t="shared" si="1066"/>
        <v>3.9999999999999987</v>
      </c>
      <c r="BJ400" s="4"/>
      <c r="BK400" s="4">
        <f t="shared" si="1033"/>
        <v>5000000.0000000037</v>
      </c>
      <c r="BM400">
        <f t="shared" si="1034"/>
        <v>389</v>
      </c>
      <c r="BN400" s="11">
        <f t="shared" si="1038"/>
        <v>5.9539764042105432E-27</v>
      </c>
      <c r="BO400" s="9">
        <f t="shared" si="1039"/>
        <v>8.5079604052550295E-48</v>
      </c>
      <c r="BP400" s="9">
        <f t="shared" si="1040"/>
        <v>1.0209552486306032E-47</v>
      </c>
      <c r="BQ400" s="9">
        <f t="shared" si="1041"/>
        <v>1.2761940607882539E-47</v>
      </c>
      <c r="BR400" s="9">
        <f t="shared" si="1042"/>
        <v>1.5952425759853173E-47</v>
      </c>
      <c r="BS400" s="9">
        <f t="shared" si="1043"/>
        <v>1.994053219981647E-47</v>
      </c>
      <c r="BT400" s="9">
        <f t="shared" si="1044"/>
        <v>2.4925665249770583E-47</v>
      </c>
      <c r="BU400" s="9">
        <f t="shared" si="1045"/>
        <v>3.115708156221323E-47</v>
      </c>
      <c r="BV400" s="9">
        <f t="shared" si="1046"/>
        <v>3.8946351952766539E-47</v>
      </c>
      <c r="BW400" s="9">
        <f t="shared" si="1047"/>
        <v>4.8682939940958188E-47</v>
      </c>
      <c r="BX400" s="9">
        <f t="shared" si="1048"/>
        <v>6.0853674926197728E-47</v>
      </c>
      <c r="BY400" s="9">
        <f t="shared" si="1049"/>
        <v>0</v>
      </c>
      <c r="BZ400" s="9">
        <f t="shared" si="1050"/>
        <v>0</v>
      </c>
      <c r="CA400" s="9">
        <f t="shared" si="1051"/>
        <v>0</v>
      </c>
      <c r="CB400" s="9">
        <f t="shared" si="1052"/>
        <v>0</v>
      </c>
      <c r="CC400" s="9">
        <f t="shared" si="1053"/>
        <v>0</v>
      </c>
      <c r="CD400" s="9">
        <f t="shared" si="1054"/>
        <v>0</v>
      </c>
      <c r="CE400" s="9">
        <f t="shared" si="1055"/>
        <v>0</v>
      </c>
      <c r="CF400" s="9">
        <f t="shared" si="1056"/>
        <v>0</v>
      </c>
      <c r="CG400" s="9">
        <f t="shared" si="1057"/>
        <v>0</v>
      </c>
      <c r="CH400" s="9">
        <f t="shared" si="1058"/>
        <v>0</v>
      </c>
      <c r="CI400" s="9">
        <f t="shared" si="1059"/>
        <v>0</v>
      </c>
      <c r="CJ400" s="9">
        <f t="shared" si="1060"/>
        <v>5.7158173480421267E-21</v>
      </c>
      <c r="CK400" s="9">
        <f t="shared" si="1080"/>
        <v>5.7158173480421267E-21</v>
      </c>
    </row>
    <row r="401" spans="2:89" x14ac:dyDescent="0.2">
      <c r="B401" s="1">
        <f t="shared" si="1067"/>
        <v>44250</v>
      </c>
      <c r="C401" s="8">
        <f t="shared" si="1061"/>
        <v>55.714285714285715</v>
      </c>
      <c r="D401">
        <f t="shared" si="1074"/>
        <v>390</v>
      </c>
      <c r="E401" s="14">
        <f t="shared" si="1068"/>
        <v>0.2</v>
      </c>
      <c r="F401" s="3">
        <f t="shared" si="1062"/>
        <v>4.0551999668446754</v>
      </c>
      <c r="G401" s="4">
        <f t="shared" si="1075"/>
        <v>2.2863269392168504E-20</v>
      </c>
      <c r="I401" s="4">
        <f t="shared" si="1076"/>
        <v>5.7158173480421267E-21</v>
      </c>
      <c r="J401" s="4">
        <f t="shared" ref="J401:AC401" si="1083">I400*(1-I$8)</f>
        <v>6.8589808176505544E-21</v>
      </c>
      <c r="K401" s="4">
        <f t="shared" si="1083"/>
        <v>8.5737260220631904E-21</v>
      </c>
      <c r="L401" s="4">
        <f t="shared" si="1083"/>
        <v>1.0717157527578988E-20</v>
      </c>
      <c r="M401" s="4">
        <f t="shared" si="1083"/>
        <v>1.3396446909473734E-20</v>
      </c>
      <c r="N401" s="4">
        <f t="shared" si="1083"/>
        <v>1.6745558636842169E-20</v>
      </c>
      <c r="O401" s="4">
        <f t="shared" si="1083"/>
        <v>2.093194829605271E-20</v>
      </c>
      <c r="P401" s="4">
        <f t="shared" si="1083"/>
        <v>2.6164935370065885E-20</v>
      </c>
      <c r="Q401" s="4">
        <f t="shared" si="1083"/>
        <v>3.2706169212582358E-20</v>
      </c>
      <c r="R401" s="4">
        <f t="shared" si="1083"/>
        <v>4.088271151572796E-20</v>
      </c>
      <c r="S401" s="4">
        <f t="shared" si="1083"/>
        <v>5.1103389394659948E-20</v>
      </c>
      <c r="T401" s="4">
        <f t="shared" si="1083"/>
        <v>6.3879236743324941E-20</v>
      </c>
      <c r="U401" s="4">
        <f t="shared" si="1083"/>
        <v>7.9849045929156158E-20</v>
      </c>
      <c r="V401" s="4">
        <f t="shared" si="1083"/>
        <v>9.9811307411445213E-20</v>
      </c>
      <c r="W401" s="4">
        <f t="shared" si="1083"/>
        <v>1.2476413426430651E-19</v>
      </c>
      <c r="X401" s="4">
        <f t="shared" si="1083"/>
        <v>1.5595516783038315E-19</v>
      </c>
      <c r="Y401" s="4">
        <f t="shared" si="1083"/>
        <v>1.949439597879789E-19</v>
      </c>
      <c r="Z401" s="4">
        <f t="shared" si="1083"/>
        <v>2.4367994973497367E-19</v>
      </c>
      <c r="AA401" s="4">
        <f t="shared" si="1083"/>
        <v>3.0459993716871707E-19</v>
      </c>
      <c r="AB401" s="4">
        <f t="shared" si="1083"/>
        <v>3.8074992146089636E-19</v>
      </c>
      <c r="AC401" s="4">
        <f t="shared" si="1083"/>
        <v>4.7593740182612042E-19</v>
      </c>
      <c r="AD401" s="15">
        <f t="shared" si="1064"/>
        <v>4800000.0000000037</v>
      </c>
      <c r="AE401" s="4">
        <f t="shared" si="1078"/>
        <v>4800000.0000000037</v>
      </c>
      <c r="AF401" s="4"/>
      <c r="AG401">
        <f t="shared" si="1003"/>
        <v>390</v>
      </c>
      <c r="AH401" s="4"/>
      <c r="AI401" s="4"/>
      <c r="AJ401" s="13">
        <f t="shared" ref="AJ401:BC401" si="1084">I400*AI$8</f>
        <v>2.8579086740210642E-22</v>
      </c>
      <c r="AK401" s="13">
        <f t="shared" si="1084"/>
        <v>0</v>
      </c>
      <c r="AL401" s="13">
        <f t="shared" si="1084"/>
        <v>0</v>
      </c>
      <c r="AM401" s="13">
        <f t="shared" si="1084"/>
        <v>0</v>
      </c>
      <c r="AN401" s="13">
        <f t="shared" si="1084"/>
        <v>0</v>
      </c>
      <c r="AO401" s="13">
        <f t="shared" si="1084"/>
        <v>0</v>
      </c>
      <c r="AP401" s="13">
        <f t="shared" si="1084"/>
        <v>0</v>
      </c>
      <c r="AQ401" s="13">
        <f t="shared" si="1084"/>
        <v>0</v>
      </c>
      <c r="AR401" s="13">
        <f t="shared" si="1084"/>
        <v>0</v>
      </c>
      <c r="AS401" s="13">
        <f t="shared" si="1084"/>
        <v>0</v>
      </c>
      <c r="AT401" s="13">
        <f t="shared" si="1084"/>
        <v>0</v>
      </c>
      <c r="AU401" s="13">
        <f t="shared" si="1084"/>
        <v>0</v>
      </c>
      <c r="AV401" s="13">
        <f t="shared" si="1084"/>
        <v>0</v>
      </c>
      <c r="AW401" s="13">
        <f t="shared" si="1084"/>
        <v>0</v>
      </c>
      <c r="AX401" s="13">
        <f t="shared" si="1084"/>
        <v>0</v>
      </c>
      <c r="AY401" s="13">
        <f t="shared" si="1084"/>
        <v>0</v>
      </c>
      <c r="AZ401" s="13">
        <f t="shared" si="1084"/>
        <v>0</v>
      </c>
      <c r="BA401" s="13">
        <f t="shared" si="1084"/>
        <v>0</v>
      </c>
      <c r="BB401" s="13">
        <f t="shared" si="1084"/>
        <v>0</v>
      </c>
      <c r="BC401" s="13">
        <f t="shared" si="1084"/>
        <v>0</v>
      </c>
      <c r="BD401" s="13">
        <f t="shared" si="1071"/>
        <v>0</v>
      </c>
      <c r="BE401" s="13">
        <f t="shared" si="1072"/>
        <v>2.8579086740210642E-22</v>
      </c>
      <c r="BF401" s="13">
        <f t="shared" si="1073"/>
        <v>200000.00000000009</v>
      </c>
      <c r="BG401" s="4">
        <f t="shared" si="1037"/>
        <v>5000000.0000000037</v>
      </c>
      <c r="BH401" s="4">
        <f t="shared" si="919"/>
        <v>1</v>
      </c>
      <c r="BI401" s="4">
        <f t="shared" si="1066"/>
        <v>3.9999999999999987</v>
      </c>
      <c r="BJ401" s="4"/>
      <c r="BK401" s="4">
        <f t="shared" si="1033"/>
        <v>5000000.0000000037</v>
      </c>
      <c r="BM401">
        <f t="shared" si="1034"/>
        <v>390</v>
      </c>
      <c r="BN401" s="11">
        <f t="shared" si="1038"/>
        <v>4.7631811233684347E-27</v>
      </c>
      <c r="BO401" s="9">
        <f t="shared" si="1039"/>
        <v>5.4450946593632179E-48</v>
      </c>
      <c r="BP401" s="9">
        <f t="shared" si="1040"/>
        <v>6.5341135912358626E-48</v>
      </c>
      <c r="BQ401" s="9">
        <f t="shared" si="1041"/>
        <v>8.1676419890448265E-48</v>
      </c>
      <c r="BR401" s="9">
        <f t="shared" si="1042"/>
        <v>1.0209552486306032E-47</v>
      </c>
      <c r="BS401" s="9">
        <f t="shared" si="1043"/>
        <v>1.2761940607882539E-47</v>
      </c>
      <c r="BT401" s="9">
        <f t="shared" si="1044"/>
        <v>1.5952425759853176E-47</v>
      </c>
      <c r="BU401" s="9">
        <f t="shared" si="1045"/>
        <v>1.9940532199816468E-47</v>
      </c>
      <c r="BV401" s="9">
        <f t="shared" si="1046"/>
        <v>2.4925665249770583E-47</v>
      </c>
      <c r="BW401" s="9">
        <f t="shared" si="1047"/>
        <v>3.115708156221323E-47</v>
      </c>
      <c r="BX401" s="9">
        <f t="shared" si="1048"/>
        <v>3.8946351952766553E-47</v>
      </c>
      <c r="BY401" s="9">
        <f t="shared" si="1049"/>
        <v>0</v>
      </c>
      <c r="BZ401" s="9">
        <f t="shared" si="1050"/>
        <v>0</v>
      </c>
      <c r="CA401" s="9">
        <f t="shared" si="1051"/>
        <v>0</v>
      </c>
      <c r="CB401" s="9">
        <f t="shared" si="1052"/>
        <v>0</v>
      </c>
      <c r="CC401" s="9">
        <f t="shared" si="1053"/>
        <v>0</v>
      </c>
      <c r="CD401" s="9">
        <f t="shared" si="1054"/>
        <v>0</v>
      </c>
      <c r="CE401" s="9">
        <f t="shared" si="1055"/>
        <v>0</v>
      </c>
      <c r="CF401" s="9">
        <f t="shared" si="1056"/>
        <v>0</v>
      </c>
      <c r="CG401" s="9">
        <f t="shared" si="1057"/>
        <v>0</v>
      </c>
      <c r="CH401" s="9">
        <f t="shared" si="1058"/>
        <v>0</v>
      </c>
      <c r="CI401" s="9">
        <f t="shared" si="1059"/>
        <v>0</v>
      </c>
      <c r="CJ401" s="9">
        <f t="shared" si="1060"/>
        <v>4.5726538784337012E-21</v>
      </c>
      <c r="CK401" s="9">
        <f t="shared" si="1080"/>
        <v>4.5726538784337012E-21</v>
      </c>
    </row>
    <row r="402" spans="2:89" x14ac:dyDescent="0.2">
      <c r="B402" s="1">
        <f t="shared" si="1067"/>
        <v>44251</v>
      </c>
      <c r="C402" s="8">
        <f t="shared" si="1061"/>
        <v>55.857142857142854</v>
      </c>
      <c r="D402">
        <f t="shared" si="1074"/>
        <v>391</v>
      </c>
      <c r="E402" s="14">
        <f t="shared" si="1068"/>
        <v>0.2</v>
      </c>
      <c r="F402" s="3">
        <f t="shared" si="1062"/>
        <v>4.0551999668446754</v>
      </c>
      <c r="G402" s="4">
        <f t="shared" si="1075"/>
        <v>1.8290615513734802E-20</v>
      </c>
      <c r="I402" s="4">
        <f t="shared" si="1076"/>
        <v>4.5726538784337012E-21</v>
      </c>
      <c r="J402" s="4">
        <f t="shared" ref="J402:AC402" si="1085">I401*(1-I$8)</f>
        <v>5.4871846541204413E-21</v>
      </c>
      <c r="K402" s="4">
        <f t="shared" si="1085"/>
        <v>6.8589808176505544E-21</v>
      </c>
      <c r="L402" s="4">
        <f t="shared" si="1085"/>
        <v>8.5737260220631904E-21</v>
      </c>
      <c r="M402" s="4">
        <f t="shared" si="1085"/>
        <v>1.0717157527578988E-20</v>
      </c>
      <c r="N402" s="4">
        <f t="shared" si="1085"/>
        <v>1.3396446909473734E-20</v>
      </c>
      <c r="O402" s="4">
        <f t="shared" si="1085"/>
        <v>1.6745558636842169E-20</v>
      </c>
      <c r="P402" s="4">
        <f t="shared" si="1085"/>
        <v>2.093194829605271E-20</v>
      </c>
      <c r="Q402" s="4">
        <f t="shared" si="1085"/>
        <v>2.6164935370065885E-20</v>
      </c>
      <c r="R402" s="4">
        <f t="shared" si="1085"/>
        <v>3.2706169212582358E-20</v>
      </c>
      <c r="S402" s="4">
        <f t="shared" si="1085"/>
        <v>4.088271151572796E-20</v>
      </c>
      <c r="T402" s="4">
        <f t="shared" si="1085"/>
        <v>5.1103389394659948E-20</v>
      </c>
      <c r="U402" s="4">
        <f t="shared" si="1085"/>
        <v>6.3879236743324941E-20</v>
      </c>
      <c r="V402" s="4">
        <f t="shared" si="1085"/>
        <v>7.9849045929156158E-20</v>
      </c>
      <c r="W402" s="4">
        <f t="shared" si="1085"/>
        <v>9.9811307411445213E-20</v>
      </c>
      <c r="X402" s="4">
        <f t="shared" si="1085"/>
        <v>1.2476413426430651E-19</v>
      </c>
      <c r="Y402" s="4">
        <f t="shared" si="1085"/>
        <v>1.5595516783038315E-19</v>
      </c>
      <c r="Z402" s="4">
        <f t="shared" si="1085"/>
        <v>1.949439597879789E-19</v>
      </c>
      <c r="AA402" s="4">
        <f t="shared" si="1085"/>
        <v>2.4367994973497367E-19</v>
      </c>
      <c r="AB402" s="4">
        <f t="shared" si="1085"/>
        <v>3.0459993716871707E-19</v>
      </c>
      <c r="AC402" s="4">
        <f t="shared" si="1085"/>
        <v>3.8074992146089636E-19</v>
      </c>
      <c r="AD402" s="15">
        <f t="shared" si="1064"/>
        <v>4800000.0000000037</v>
      </c>
      <c r="AE402" s="4">
        <f t="shared" si="1078"/>
        <v>4800000.0000000037</v>
      </c>
      <c r="AF402" s="4"/>
      <c r="AG402">
        <f t="shared" si="1003"/>
        <v>391</v>
      </c>
      <c r="AH402" s="4"/>
      <c r="AI402" s="4"/>
      <c r="AJ402" s="13">
        <f t="shared" ref="AJ402:BC402" si="1086">I401*AI$8</f>
        <v>2.2863269392168507E-22</v>
      </c>
      <c r="AK402" s="13">
        <f t="shared" si="1086"/>
        <v>0</v>
      </c>
      <c r="AL402" s="13">
        <f t="shared" si="1086"/>
        <v>0</v>
      </c>
      <c r="AM402" s="13">
        <f t="shared" si="1086"/>
        <v>0</v>
      </c>
      <c r="AN402" s="13">
        <f t="shared" si="1086"/>
        <v>0</v>
      </c>
      <c r="AO402" s="13">
        <f t="shared" si="1086"/>
        <v>0</v>
      </c>
      <c r="AP402" s="13">
        <f t="shared" si="1086"/>
        <v>0</v>
      </c>
      <c r="AQ402" s="13">
        <f t="shared" si="1086"/>
        <v>0</v>
      </c>
      <c r="AR402" s="13">
        <f t="shared" si="1086"/>
        <v>0</v>
      </c>
      <c r="AS402" s="13">
        <f t="shared" si="1086"/>
        <v>0</v>
      </c>
      <c r="AT402" s="13">
        <f t="shared" si="1086"/>
        <v>0</v>
      </c>
      <c r="AU402" s="13">
        <f t="shared" si="1086"/>
        <v>0</v>
      </c>
      <c r="AV402" s="13">
        <f t="shared" si="1086"/>
        <v>0</v>
      </c>
      <c r="AW402" s="13">
        <f t="shared" si="1086"/>
        <v>0</v>
      </c>
      <c r="AX402" s="13">
        <f t="shared" si="1086"/>
        <v>0</v>
      </c>
      <c r="AY402" s="13">
        <f t="shared" si="1086"/>
        <v>0</v>
      </c>
      <c r="AZ402" s="13">
        <f t="shared" si="1086"/>
        <v>0</v>
      </c>
      <c r="BA402" s="13">
        <f t="shared" si="1086"/>
        <v>0</v>
      </c>
      <c r="BB402" s="13">
        <f t="shared" si="1086"/>
        <v>0</v>
      </c>
      <c r="BC402" s="13">
        <f t="shared" si="1086"/>
        <v>0</v>
      </c>
      <c r="BD402" s="13">
        <f t="shared" si="1071"/>
        <v>0</v>
      </c>
      <c r="BE402" s="13">
        <f t="shared" si="1072"/>
        <v>2.2863269392168507E-22</v>
      </c>
      <c r="BF402" s="13">
        <f t="shared" si="1073"/>
        <v>200000.00000000009</v>
      </c>
      <c r="BG402" s="4">
        <f t="shared" si="1037"/>
        <v>5000000.0000000037</v>
      </c>
      <c r="BH402" s="4">
        <f t="shared" si="919"/>
        <v>1</v>
      </c>
      <c r="BI402" s="4">
        <f t="shared" si="1066"/>
        <v>3.9999999999999987</v>
      </c>
      <c r="BJ402" s="4"/>
      <c r="BK402" s="4">
        <f t="shared" si="1033"/>
        <v>5000000.0000000037</v>
      </c>
      <c r="BM402">
        <f t="shared" si="1034"/>
        <v>391</v>
      </c>
      <c r="BN402" s="11">
        <f t="shared" si="1038"/>
        <v>3.8105448986947478E-27</v>
      </c>
      <c r="BO402" s="9">
        <f t="shared" si="1039"/>
        <v>3.4848605819924586E-48</v>
      </c>
      <c r="BP402" s="9">
        <f t="shared" si="1040"/>
        <v>4.1818326983909502E-48</v>
      </c>
      <c r="BQ402" s="9">
        <f t="shared" si="1041"/>
        <v>5.22729087298869E-48</v>
      </c>
      <c r="BR402" s="9">
        <f t="shared" si="1042"/>
        <v>6.5341135912358614E-48</v>
      </c>
      <c r="BS402" s="9">
        <f t="shared" si="1043"/>
        <v>8.1676419890448253E-48</v>
      </c>
      <c r="BT402" s="9">
        <f t="shared" si="1044"/>
        <v>1.0209552486306032E-47</v>
      </c>
      <c r="BU402" s="9">
        <f t="shared" si="1045"/>
        <v>1.2761940607882541E-47</v>
      </c>
      <c r="BV402" s="9">
        <f t="shared" si="1046"/>
        <v>1.5952425759853176E-47</v>
      </c>
      <c r="BW402" s="9">
        <f t="shared" si="1047"/>
        <v>1.9940532199816468E-47</v>
      </c>
      <c r="BX402" s="9">
        <f t="shared" si="1048"/>
        <v>2.4925665249770583E-47</v>
      </c>
      <c r="BY402" s="9">
        <f t="shared" si="1049"/>
        <v>0</v>
      </c>
      <c r="BZ402" s="9">
        <f t="shared" si="1050"/>
        <v>0</v>
      </c>
      <c r="CA402" s="9">
        <f t="shared" si="1051"/>
        <v>0</v>
      </c>
      <c r="CB402" s="9">
        <f t="shared" si="1052"/>
        <v>0</v>
      </c>
      <c r="CC402" s="9">
        <f t="shared" si="1053"/>
        <v>0</v>
      </c>
      <c r="CD402" s="9">
        <f t="shared" si="1054"/>
        <v>0</v>
      </c>
      <c r="CE402" s="9">
        <f t="shared" si="1055"/>
        <v>0</v>
      </c>
      <c r="CF402" s="9">
        <f t="shared" si="1056"/>
        <v>0</v>
      </c>
      <c r="CG402" s="9">
        <f t="shared" si="1057"/>
        <v>0</v>
      </c>
      <c r="CH402" s="9">
        <f t="shared" si="1058"/>
        <v>0</v>
      </c>
      <c r="CI402" s="9">
        <f t="shared" si="1059"/>
        <v>0</v>
      </c>
      <c r="CJ402" s="9">
        <f t="shared" si="1060"/>
        <v>3.6581231027469611E-21</v>
      </c>
      <c r="CK402" s="9">
        <f t="shared" si="1080"/>
        <v>3.6581231027469611E-21</v>
      </c>
    </row>
    <row r="403" spans="2:89" x14ac:dyDescent="0.2">
      <c r="B403" s="1">
        <f t="shared" si="1067"/>
        <v>44252</v>
      </c>
      <c r="C403" s="8">
        <f t="shared" si="1061"/>
        <v>56</v>
      </c>
      <c r="D403">
        <f t="shared" si="1074"/>
        <v>392</v>
      </c>
      <c r="E403" s="14">
        <f t="shared" si="1068"/>
        <v>0.2</v>
      </c>
      <c r="F403" s="3">
        <f t="shared" si="1062"/>
        <v>4.0551999668446754</v>
      </c>
      <c r="G403" s="4">
        <f t="shared" si="1075"/>
        <v>1.4632492410987841E-20</v>
      </c>
      <c r="I403" s="4">
        <f t="shared" si="1076"/>
        <v>3.6581231027469611E-21</v>
      </c>
      <c r="J403" s="4">
        <f t="shared" ref="J403:AC403" si="1087">I402*(1-I$8)</f>
        <v>4.3897477232963532E-21</v>
      </c>
      <c r="K403" s="4">
        <f t="shared" si="1087"/>
        <v>5.4871846541204413E-21</v>
      </c>
      <c r="L403" s="4">
        <f t="shared" si="1087"/>
        <v>6.8589808176505544E-21</v>
      </c>
      <c r="M403" s="4">
        <f t="shared" si="1087"/>
        <v>8.5737260220631904E-21</v>
      </c>
      <c r="N403" s="4">
        <f t="shared" si="1087"/>
        <v>1.0717157527578988E-20</v>
      </c>
      <c r="O403" s="4">
        <f t="shared" si="1087"/>
        <v>1.3396446909473734E-20</v>
      </c>
      <c r="P403" s="4">
        <f t="shared" si="1087"/>
        <v>1.6745558636842169E-20</v>
      </c>
      <c r="Q403" s="4">
        <f t="shared" si="1087"/>
        <v>2.093194829605271E-20</v>
      </c>
      <c r="R403" s="4">
        <f t="shared" si="1087"/>
        <v>2.6164935370065885E-20</v>
      </c>
      <c r="S403" s="4">
        <f t="shared" si="1087"/>
        <v>3.2706169212582358E-20</v>
      </c>
      <c r="T403" s="4">
        <f t="shared" si="1087"/>
        <v>4.088271151572796E-20</v>
      </c>
      <c r="U403" s="4">
        <f t="shared" si="1087"/>
        <v>5.1103389394659948E-20</v>
      </c>
      <c r="V403" s="4">
        <f t="shared" si="1087"/>
        <v>6.3879236743324941E-20</v>
      </c>
      <c r="W403" s="4">
        <f t="shared" si="1087"/>
        <v>7.9849045929156158E-20</v>
      </c>
      <c r="X403" s="4">
        <f t="shared" si="1087"/>
        <v>9.9811307411445213E-20</v>
      </c>
      <c r="Y403" s="4">
        <f t="shared" si="1087"/>
        <v>1.2476413426430651E-19</v>
      </c>
      <c r="Z403" s="4">
        <f t="shared" si="1087"/>
        <v>1.5595516783038315E-19</v>
      </c>
      <c r="AA403" s="4">
        <f t="shared" si="1087"/>
        <v>1.949439597879789E-19</v>
      </c>
      <c r="AB403" s="4">
        <f t="shared" si="1087"/>
        <v>2.4367994973497367E-19</v>
      </c>
      <c r="AC403" s="4">
        <f t="shared" si="1087"/>
        <v>3.0459993716871707E-19</v>
      </c>
      <c r="AD403" s="15">
        <f t="shared" si="1064"/>
        <v>4800000.0000000037</v>
      </c>
      <c r="AE403" s="4">
        <f t="shared" si="1078"/>
        <v>4800000.0000000037</v>
      </c>
      <c r="AF403" s="4"/>
      <c r="AG403">
        <f t="shared" si="1003"/>
        <v>392</v>
      </c>
      <c r="AH403" s="4"/>
      <c r="AI403" s="4"/>
      <c r="AJ403" s="13">
        <f t="shared" ref="AJ403:BC403" si="1088">I402*AI$8</f>
        <v>1.8290615513734804E-22</v>
      </c>
      <c r="AK403" s="13">
        <f t="shared" si="1088"/>
        <v>0</v>
      </c>
      <c r="AL403" s="13">
        <f t="shared" si="1088"/>
        <v>0</v>
      </c>
      <c r="AM403" s="13">
        <f t="shared" si="1088"/>
        <v>0</v>
      </c>
      <c r="AN403" s="13">
        <f t="shared" si="1088"/>
        <v>0</v>
      </c>
      <c r="AO403" s="13">
        <f t="shared" si="1088"/>
        <v>0</v>
      </c>
      <c r="AP403" s="13">
        <f t="shared" si="1088"/>
        <v>0</v>
      </c>
      <c r="AQ403" s="13">
        <f t="shared" si="1088"/>
        <v>0</v>
      </c>
      <c r="AR403" s="13">
        <f t="shared" si="1088"/>
        <v>0</v>
      </c>
      <c r="AS403" s="13">
        <f t="shared" si="1088"/>
        <v>0</v>
      </c>
      <c r="AT403" s="13">
        <f t="shared" si="1088"/>
        <v>0</v>
      </c>
      <c r="AU403" s="13">
        <f t="shared" si="1088"/>
        <v>0</v>
      </c>
      <c r="AV403" s="13">
        <f t="shared" si="1088"/>
        <v>0</v>
      </c>
      <c r="AW403" s="13">
        <f t="shared" si="1088"/>
        <v>0</v>
      </c>
      <c r="AX403" s="13">
        <f t="shared" si="1088"/>
        <v>0</v>
      </c>
      <c r="AY403" s="13">
        <f t="shared" si="1088"/>
        <v>0</v>
      </c>
      <c r="AZ403" s="13">
        <f t="shared" si="1088"/>
        <v>0</v>
      </c>
      <c r="BA403" s="13">
        <f t="shared" si="1088"/>
        <v>0</v>
      </c>
      <c r="BB403" s="13">
        <f t="shared" si="1088"/>
        <v>0</v>
      </c>
      <c r="BC403" s="13">
        <f t="shared" si="1088"/>
        <v>0</v>
      </c>
      <c r="BD403" s="13">
        <f t="shared" si="1071"/>
        <v>0</v>
      </c>
      <c r="BE403" s="13">
        <f t="shared" si="1072"/>
        <v>1.8290615513734804E-22</v>
      </c>
      <c r="BF403" s="13">
        <f t="shared" si="1073"/>
        <v>200000.00000000009</v>
      </c>
      <c r="BG403" s="4">
        <f t="shared" si="1037"/>
        <v>5000000.0000000037</v>
      </c>
      <c r="BH403" s="4">
        <f t="shared" ref="BH403:BH411" si="1089">BG403/BG396</f>
        <v>1</v>
      </c>
      <c r="BI403" s="4">
        <f t="shared" si="1066"/>
        <v>3.9999999999999987</v>
      </c>
      <c r="BJ403" s="4"/>
      <c r="BK403" s="4">
        <f t="shared" si="1033"/>
        <v>5000000.0000000037</v>
      </c>
      <c r="BM403">
        <f t="shared" si="1034"/>
        <v>392</v>
      </c>
      <c r="BN403" s="11">
        <f t="shared" si="1038"/>
        <v>3.048435918955798E-27</v>
      </c>
      <c r="BO403" s="9">
        <f t="shared" si="1039"/>
        <v>2.2303107724751735E-48</v>
      </c>
      <c r="BP403" s="9">
        <f t="shared" si="1040"/>
        <v>2.6763729269702079E-48</v>
      </c>
      <c r="BQ403" s="9">
        <f t="shared" si="1041"/>
        <v>3.3454661587127601E-48</v>
      </c>
      <c r="BR403" s="9">
        <f t="shared" si="1042"/>
        <v>4.181832698390952E-48</v>
      </c>
      <c r="BS403" s="9">
        <f t="shared" si="1043"/>
        <v>5.2272908729886888E-48</v>
      </c>
      <c r="BT403" s="9">
        <f t="shared" si="1044"/>
        <v>6.5341135912358602E-48</v>
      </c>
      <c r="BU403" s="9">
        <f t="shared" si="1045"/>
        <v>8.1676419890448253E-48</v>
      </c>
      <c r="BV403" s="9">
        <f t="shared" si="1046"/>
        <v>1.0209552486306032E-47</v>
      </c>
      <c r="BW403" s="9">
        <f t="shared" si="1047"/>
        <v>1.2761940607882539E-47</v>
      </c>
      <c r="BX403" s="9">
        <f t="shared" si="1048"/>
        <v>1.5952425759853173E-47</v>
      </c>
      <c r="BY403" s="9">
        <f t="shared" si="1049"/>
        <v>0</v>
      </c>
      <c r="BZ403" s="9">
        <f t="shared" si="1050"/>
        <v>0</v>
      </c>
      <c r="CA403" s="9">
        <f t="shared" si="1051"/>
        <v>0</v>
      </c>
      <c r="CB403" s="9">
        <f t="shared" si="1052"/>
        <v>0</v>
      </c>
      <c r="CC403" s="9">
        <f t="shared" si="1053"/>
        <v>0</v>
      </c>
      <c r="CD403" s="9">
        <f t="shared" si="1054"/>
        <v>0</v>
      </c>
      <c r="CE403" s="9">
        <f t="shared" si="1055"/>
        <v>0</v>
      </c>
      <c r="CF403" s="9">
        <f t="shared" si="1056"/>
        <v>0</v>
      </c>
      <c r="CG403" s="9">
        <f t="shared" si="1057"/>
        <v>0</v>
      </c>
      <c r="CH403" s="9">
        <f t="shared" si="1058"/>
        <v>0</v>
      </c>
      <c r="CI403" s="9">
        <f t="shared" si="1059"/>
        <v>0</v>
      </c>
      <c r="CJ403" s="9">
        <f t="shared" si="1060"/>
        <v>2.9264984821975687E-21</v>
      </c>
      <c r="CK403" s="9">
        <f t="shared" si="1080"/>
        <v>2.9264984821975687E-21</v>
      </c>
    </row>
    <row r="404" spans="2:89" x14ac:dyDescent="0.2">
      <c r="B404" s="1">
        <f t="shared" si="1067"/>
        <v>44253</v>
      </c>
      <c r="C404" s="8">
        <f t="shared" si="1061"/>
        <v>56.142857142857146</v>
      </c>
      <c r="D404">
        <f t="shared" si="1074"/>
        <v>393</v>
      </c>
      <c r="E404" s="14">
        <f t="shared" si="1068"/>
        <v>0.2</v>
      </c>
      <c r="F404" s="3">
        <f t="shared" si="1062"/>
        <v>4.0551999668446754</v>
      </c>
      <c r="G404" s="4">
        <f t="shared" si="1075"/>
        <v>1.1705993928790273E-20</v>
      </c>
      <c r="I404" s="4">
        <f t="shared" si="1076"/>
        <v>2.9264984821975687E-21</v>
      </c>
      <c r="J404" s="4">
        <f t="shared" ref="J404:AC404" si="1090">I403*(1-I$8)</f>
        <v>3.5117981786370824E-21</v>
      </c>
      <c r="K404" s="4">
        <f t="shared" si="1090"/>
        <v>4.3897477232963532E-21</v>
      </c>
      <c r="L404" s="4">
        <f t="shared" si="1090"/>
        <v>5.4871846541204413E-21</v>
      </c>
      <c r="M404" s="4">
        <f t="shared" si="1090"/>
        <v>6.8589808176505544E-21</v>
      </c>
      <c r="N404" s="4">
        <f t="shared" si="1090"/>
        <v>8.5737260220631904E-21</v>
      </c>
      <c r="O404" s="4">
        <f t="shared" si="1090"/>
        <v>1.0717157527578988E-20</v>
      </c>
      <c r="P404" s="4">
        <f t="shared" si="1090"/>
        <v>1.3396446909473734E-20</v>
      </c>
      <c r="Q404" s="4">
        <f t="shared" si="1090"/>
        <v>1.6745558636842169E-20</v>
      </c>
      <c r="R404" s="4">
        <f t="shared" si="1090"/>
        <v>2.093194829605271E-20</v>
      </c>
      <c r="S404" s="4">
        <f t="shared" si="1090"/>
        <v>2.6164935370065885E-20</v>
      </c>
      <c r="T404" s="4">
        <f t="shared" si="1090"/>
        <v>3.2706169212582358E-20</v>
      </c>
      <c r="U404" s="4">
        <f t="shared" si="1090"/>
        <v>4.088271151572796E-20</v>
      </c>
      <c r="V404" s="4">
        <f t="shared" si="1090"/>
        <v>5.1103389394659948E-20</v>
      </c>
      <c r="W404" s="4">
        <f t="shared" si="1090"/>
        <v>6.3879236743324941E-20</v>
      </c>
      <c r="X404" s="4">
        <f t="shared" si="1090"/>
        <v>7.9849045929156158E-20</v>
      </c>
      <c r="Y404" s="4">
        <f t="shared" si="1090"/>
        <v>9.9811307411445213E-20</v>
      </c>
      <c r="Z404" s="4">
        <f t="shared" si="1090"/>
        <v>1.2476413426430651E-19</v>
      </c>
      <c r="AA404" s="4">
        <f t="shared" si="1090"/>
        <v>1.5595516783038315E-19</v>
      </c>
      <c r="AB404" s="4">
        <f t="shared" si="1090"/>
        <v>1.949439597879789E-19</v>
      </c>
      <c r="AC404" s="4">
        <f t="shared" si="1090"/>
        <v>2.4367994973497367E-19</v>
      </c>
      <c r="AD404" s="15">
        <f t="shared" si="1064"/>
        <v>4800000.0000000037</v>
      </c>
      <c r="AE404" s="4">
        <f t="shared" si="1078"/>
        <v>4800000.0000000037</v>
      </c>
      <c r="AF404" s="4"/>
      <c r="AG404">
        <f t="shared" si="1003"/>
        <v>393</v>
      </c>
      <c r="AH404" s="4"/>
      <c r="AI404" s="4"/>
      <c r="AJ404" s="13">
        <f t="shared" ref="AJ404:BC404" si="1091">I403*AI$8</f>
        <v>1.4632492410987846E-22</v>
      </c>
      <c r="AK404" s="13">
        <f t="shared" si="1091"/>
        <v>0</v>
      </c>
      <c r="AL404" s="13">
        <f t="shared" si="1091"/>
        <v>0</v>
      </c>
      <c r="AM404" s="13">
        <f t="shared" si="1091"/>
        <v>0</v>
      </c>
      <c r="AN404" s="13">
        <f t="shared" si="1091"/>
        <v>0</v>
      </c>
      <c r="AO404" s="13">
        <f t="shared" si="1091"/>
        <v>0</v>
      </c>
      <c r="AP404" s="13">
        <f t="shared" si="1091"/>
        <v>0</v>
      </c>
      <c r="AQ404" s="13">
        <f t="shared" si="1091"/>
        <v>0</v>
      </c>
      <c r="AR404" s="13">
        <f t="shared" si="1091"/>
        <v>0</v>
      </c>
      <c r="AS404" s="13">
        <f t="shared" si="1091"/>
        <v>0</v>
      </c>
      <c r="AT404" s="13">
        <f t="shared" si="1091"/>
        <v>0</v>
      </c>
      <c r="AU404" s="13">
        <f t="shared" si="1091"/>
        <v>0</v>
      </c>
      <c r="AV404" s="13">
        <f t="shared" si="1091"/>
        <v>0</v>
      </c>
      <c r="AW404" s="13">
        <f t="shared" si="1091"/>
        <v>0</v>
      </c>
      <c r="AX404" s="13">
        <f t="shared" si="1091"/>
        <v>0</v>
      </c>
      <c r="AY404" s="13">
        <f t="shared" si="1091"/>
        <v>0</v>
      </c>
      <c r="AZ404" s="13">
        <f t="shared" si="1091"/>
        <v>0</v>
      </c>
      <c r="BA404" s="13">
        <f t="shared" si="1091"/>
        <v>0</v>
      </c>
      <c r="BB404" s="13">
        <f t="shared" si="1091"/>
        <v>0</v>
      </c>
      <c r="BC404" s="13">
        <f t="shared" si="1091"/>
        <v>0</v>
      </c>
      <c r="BD404" s="13">
        <f t="shared" si="1071"/>
        <v>0</v>
      </c>
      <c r="BE404" s="13">
        <f t="shared" si="1072"/>
        <v>1.4632492410987846E-22</v>
      </c>
      <c r="BF404" s="13">
        <f t="shared" si="1073"/>
        <v>200000.00000000009</v>
      </c>
      <c r="BG404" s="4">
        <f t="shared" si="1037"/>
        <v>5000000.0000000037</v>
      </c>
      <c r="BH404" s="4">
        <f t="shared" si="1089"/>
        <v>1</v>
      </c>
      <c r="BI404" s="4">
        <f t="shared" si="1066"/>
        <v>3.9999999999999987</v>
      </c>
      <c r="BJ404" s="4"/>
      <c r="BK404" s="4">
        <f t="shared" si="1033"/>
        <v>5000000.0000000037</v>
      </c>
      <c r="BM404">
        <f t="shared" si="1034"/>
        <v>393</v>
      </c>
      <c r="BN404" s="11">
        <f t="shared" si="1038"/>
        <v>2.4387487351646384E-27</v>
      </c>
      <c r="BO404" s="9">
        <f t="shared" si="1039"/>
        <v>1.427398894384111E-48</v>
      </c>
      <c r="BP404" s="9">
        <f t="shared" si="1040"/>
        <v>1.7128786732609334E-48</v>
      </c>
      <c r="BQ404" s="9">
        <f t="shared" si="1041"/>
        <v>2.1410983415761663E-48</v>
      </c>
      <c r="BR404" s="9">
        <f t="shared" si="1042"/>
        <v>2.6763729269702082E-48</v>
      </c>
      <c r="BS404" s="9">
        <f t="shared" si="1043"/>
        <v>3.3454661587127614E-48</v>
      </c>
      <c r="BT404" s="9">
        <f t="shared" si="1044"/>
        <v>4.1818326983909508E-48</v>
      </c>
      <c r="BU404" s="9">
        <f t="shared" si="1045"/>
        <v>5.2272908729886882E-48</v>
      </c>
      <c r="BV404" s="9">
        <f t="shared" si="1046"/>
        <v>6.5341135912358602E-48</v>
      </c>
      <c r="BW404" s="9">
        <f t="shared" si="1047"/>
        <v>8.1676419890448253E-48</v>
      </c>
      <c r="BX404" s="9">
        <f t="shared" si="1048"/>
        <v>1.0209552486306031E-47</v>
      </c>
      <c r="BY404" s="9">
        <f t="shared" si="1049"/>
        <v>0</v>
      </c>
      <c r="BZ404" s="9">
        <f t="shared" si="1050"/>
        <v>0</v>
      </c>
      <c r="CA404" s="9">
        <f t="shared" si="1051"/>
        <v>0</v>
      </c>
      <c r="CB404" s="9">
        <f t="shared" si="1052"/>
        <v>0</v>
      </c>
      <c r="CC404" s="9">
        <f t="shared" si="1053"/>
        <v>0</v>
      </c>
      <c r="CD404" s="9">
        <f t="shared" si="1054"/>
        <v>0</v>
      </c>
      <c r="CE404" s="9">
        <f t="shared" si="1055"/>
        <v>0</v>
      </c>
      <c r="CF404" s="9">
        <f t="shared" si="1056"/>
        <v>0</v>
      </c>
      <c r="CG404" s="9">
        <f t="shared" si="1057"/>
        <v>0</v>
      </c>
      <c r="CH404" s="9">
        <f t="shared" si="1058"/>
        <v>0</v>
      </c>
      <c r="CI404" s="9">
        <f t="shared" si="1059"/>
        <v>0</v>
      </c>
      <c r="CJ404" s="9">
        <f t="shared" si="1060"/>
        <v>2.3411987857580549E-21</v>
      </c>
      <c r="CK404" s="9">
        <f t="shared" si="1080"/>
        <v>2.3411987857580549E-21</v>
      </c>
    </row>
    <row r="405" spans="2:89" x14ac:dyDescent="0.2">
      <c r="B405" s="1">
        <f t="shared" si="1067"/>
        <v>44254</v>
      </c>
      <c r="C405" s="8">
        <f t="shared" si="1061"/>
        <v>56.285714285714285</v>
      </c>
      <c r="D405">
        <f t="shared" si="1074"/>
        <v>394</v>
      </c>
      <c r="E405" s="14">
        <f t="shared" si="1068"/>
        <v>0.2</v>
      </c>
      <c r="F405" s="3">
        <f t="shared" si="1062"/>
        <v>4.0551999668446754</v>
      </c>
      <c r="G405" s="4">
        <f t="shared" si="1075"/>
        <v>9.3647951430322182E-21</v>
      </c>
      <c r="I405" s="4">
        <f t="shared" si="1076"/>
        <v>2.3411987857580549E-21</v>
      </c>
      <c r="J405" s="4">
        <f t="shared" ref="J405:AC405" si="1092">I404*(1-I$8)</f>
        <v>2.8094385429096658E-21</v>
      </c>
      <c r="K405" s="4">
        <f t="shared" si="1092"/>
        <v>3.5117981786370824E-21</v>
      </c>
      <c r="L405" s="4">
        <f t="shared" si="1092"/>
        <v>4.3897477232963532E-21</v>
      </c>
      <c r="M405" s="4">
        <f t="shared" si="1092"/>
        <v>5.4871846541204413E-21</v>
      </c>
      <c r="N405" s="4">
        <f t="shared" si="1092"/>
        <v>6.8589808176505544E-21</v>
      </c>
      <c r="O405" s="4">
        <f t="shared" si="1092"/>
        <v>8.5737260220631904E-21</v>
      </c>
      <c r="P405" s="4">
        <f t="shared" si="1092"/>
        <v>1.0717157527578988E-20</v>
      </c>
      <c r="Q405" s="4">
        <f t="shared" si="1092"/>
        <v>1.3396446909473734E-20</v>
      </c>
      <c r="R405" s="4">
        <f t="shared" si="1092"/>
        <v>1.6745558636842169E-20</v>
      </c>
      <c r="S405" s="4">
        <f t="shared" si="1092"/>
        <v>2.093194829605271E-20</v>
      </c>
      <c r="T405" s="4">
        <f t="shared" si="1092"/>
        <v>2.6164935370065885E-20</v>
      </c>
      <c r="U405" s="4">
        <f t="shared" si="1092"/>
        <v>3.2706169212582358E-20</v>
      </c>
      <c r="V405" s="4">
        <f t="shared" si="1092"/>
        <v>4.088271151572796E-20</v>
      </c>
      <c r="W405" s="4">
        <f t="shared" si="1092"/>
        <v>5.1103389394659948E-20</v>
      </c>
      <c r="X405" s="4">
        <f t="shared" si="1092"/>
        <v>6.3879236743324941E-20</v>
      </c>
      <c r="Y405" s="4">
        <f t="shared" si="1092"/>
        <v>7.9849045929156158E-20</v>
      </c>
      <c r="Z405" s="4">
        <f t="shared" si="1092"/>
        <v>9.9811307411445213E-20</v>
      </c>
      <c r="AA405" s="4">
        <f t="shared" si="1092"/>
        <v>1.2476413426430651E-19</v>
      </c>
      <c r="AB405" s="4">
        <f t="shared" si="1092"/>
        <v>1.5595516783038315E-19</v>
      </c>
      <c r="AC405" s="4">
        <f t="shared" si="1092"/>
        <v>1.949439597879789E-19</v>
      </c>
      <c r="AD405" s="15">
        <f t="shared" si="1064"/>
        <v>4800000.0000000037</v>
      </c>
      <c r="AE405" s="4">
        <f t="shared" si="1078"/>
        <v>4800000.0000000037</v>
      </c>
      <c r="AF405" s="4"/>
      <c r="AG405">
        <f t="shared" si="1003"/>
        <v>394</v>
      </c>
      <c r="AH405" s="4"/>
      <c r="AI405" s="4"/>
      <c r="AJ405" s="13">
        <f t="shared" ref="AJ405:BC405" si="1093">I404*AI$8</f>
        <v>1.1705993928790275E-22</v>
      </c>
      <c r="AK405" s="13">
        <f t="shared" si="1093"/>
        <v>0</v>
      </c>
      <c r="AL405" s="13">
        <f t="shared" si="1093"/>
        <v>0</v>
      </c>
      <c r="AM405" s="13">
        <f t="shared" si="1093"/>
        <v>0</v>
      </c>
      <c r="AN405" s="13">
        <f t="shared" si="1093"/>
        <v>0</v>
      </c>
      <c r="AO405" s="13">
        <f t="shared" si="1093"/>
        <v>0</v>
      </c>
      <c r="AP405" s="13">
        <f t="shared" si="1093"/>
        <v>0</v>
      </c>
      <c r="AQ405" s="13">
        <f t="shared" si="1093"/>
        <v>0</v>
      </c>
      <c r="AR405" s="13">
        <f t="shared" si="1093"/>
        <v>0</v>
      </c>
      <c r="AS405" s="13">
        <f t="shared" si="1093"/>
        <v>0</v>
      </c>
      <c r="AT405" s="13">
        <f t="shared" si="1093"/>
        <v>0</v>
      </c>
      <c r="AU405" s="13">
        <f t="shared" si="1093"/>
        <v>0</v>
      </c>
      <c r="AV405" s="13">
        <f t="shared" si="1093"/>
        <v>0</v>
      </c>
      <c r="AW405" s="13">
        <f t="shared" si="1093"/>
        <v>0</v>
      </c>
      <c r="AX405" s="13">
        <f t="shared" si="1093"/>
        <v>0</v>
      </c>
      <c r="AY405" s="13">
        <f t="shared" si="1093"/>
        <v>0</v>
      </c>
      <c r="AZ405" s="13">
        <f t="shared" si="1093"/>
        <v>0</v>
      </c>
      <c r="BA405" s="13">
        <f t="shared" si="1093"/>
        <v>0</v>
      </c>
      <c r="BB405" s="13">
        <f t="shared" si="1093"/>
        <v>0</v>
      </c>
      <c r="BC405" s="13">
        <f t="shared" si="1093"/>
        <v>0</v>
      </c>
      <c r="BD405" s="13">
        <f t="shared" si="1071"/>
        <v>0</v>
      </c>
      <c r="BE405" s="13">
        <f t="shared" si="1072"/>
        <v>1.1705993928790275E-22</v>
      </c>
      <c r="BF405" s="13">
        <f t="shared" si="1073"/>
        <v>200000.00000000009</v>
      </c>
      <c r="BG405" s="4">
        <f t="shared" si="1037"/>
        <v>5000000.0000000037</v>
      </c>
      <c r="BH405" s="4">
        <f t="shared" si="1089"/>
        <v>1</v>
      </c>
      <c r="BI405" s="4">
        <f t="shared" si="1066"/>
        <v>3.9999999999999987</v>
      </c>
      <c r="BJ405" s="4"/>
      <c r="BK405" s="4">
        <f t="shared" si="1033"/>
        <v>5000000.0000000037</v>
      </c>
      <c r="BM405">
        <f t="shared" si="1034"/>
        <v>394</v>
      </c>
      <c r="BN405" s="11">
        <f t="shared" si="1038"/>
        <v>1.9509989881317107E-27</v>
      </c>
      <c r="BO405" s="9">
        <f t="shared" si="1039"/>
        <v>9.1353529240583102E-49</v>
      </c>
      <c r="BP405" s="9">
        <f t="shared" si="1040"/>
        <v>1.0962423508869973E-48</v>
      </c>
      <c r="BQ405" s="9">
        <f t="shared" si="1041"/>
        <v>1.3703029386087467E-48</v>
      </c>
      <c r="BR405" s="9">
        <f t="shared" si="1042"/>
        <v>1.7128786732609331E-48</v>
      </c>
      <c r="BS405" s="9">
        <f t="shared" si="1043"/>
        <v>2.1410983415761663E-48</v>
      </c>
      <c r="BT405" s="9">
        <f t="shared" si="1044"/>
        <v>2.6763729269702091E-48</v>
      </c>
      <c r="BU405" s="9">
        <f t="shared" si="1045"/>
        <v>3.3454661587127607E-48</v>
      </c>
      <c r="BV405" s="9">
        <f t="shared" si="1046"/>
        <v>4.1818326983909502E-48</v>
      </c>
      <c r="BW405" s="9">
        <f t="shared" si="1047"/>
        <v>5.2272908729886882E-48</v>
      </c>
      <c r="BX405" s="9">
        <f t="shared" si="1048"/>
        <v>6.5341135912358602E-48</v>
      </c>
      <c r="BY405" s="9">
        <f t="shared" si="1049"/>
        <v>0</v>
      </c>
      <c r="BZ405" s="9">
        <f t="shared" si="1050"/>
        <v>0</v>
      </c>
      <c r="CA405" s="9">
        <f t="shared" si="1051"/>
        <v>0</v>
      </c>
      <c r="CB405" s="9">
        <f t="shared" si="1052"/>
        <v>0</v>
      </c>
      <c r="CC405" s="9">
        <f t="shared" si="1053"/>
        <v>0</v>
      </c>
      <c r="CD405" s="9">
        <f t="shared" si="1054"/>
        <v>0</v>
      </c>
      <c r="CE405" s="9">
        <f t="shared" si="1055"/>
        <v>0</v>
      </c>
      <c r="CF405" s="9">
        <f t="shared" si="1056"/>
        <v>0</v>
      </c>
      <c r="CG405" s="9">
        <f t="shared" si="1057"/>
        <v>0</v>
      </c>
      <c r="CH405" s="9">
        <f t="shared" si="1058"/>
        <v>0</v>
      </c>
      <c r="CI405" s="9">
        <f t="shared" si="1059"/>
        <v>0</v>
      </c>
      <c r="CJ405" s="9">
        <f t="shared" si="1060"/>
        <v>1.872959028606444E-21</v>
      </c>
      <c r="CK405" s="9">
        <f t="shared" si="1080"/>
        <v>1.872959028606444E-21</v>
      </c>
    </row>
    <row r="406" spans="2:89" x14ac:dyDescent="0.2">
      <c r="B406" s="1">
        <f t="shared" si="1067"/>
        <v>44255</v>
      </c>
      <c r="C406" s="8">
        <f t="shared" si="1061"/>
        <v>56.428571428571431</v>
      </c>
      <c r="D406">
        <f t="shared" si="1074"/>
        <v>395</v>
      </c>
      <c r="E406" s="14">
        <f t="shared" si="1068"/>
        <v>0.2</v>
      </c>
      <c r="F406" s="3">
        <f t="shared" si="1062"/>
        <v>4.0551999668446754</v>
      </c>
      <c r="G406" s="4">
        <f t="shared" si="1075"/>
        <v>7.4918361144257746E-21</v>
      </c>
      <c r="I406" s="4">
        <f t="shared" si="1076"/>
        <v>1.872959028606444E-21</v>
      </c>
      <c r="J406" s="4">
        <f t="shared" ref="J406:AC406" si="1094">I405*(1-I$8)</f>
        <v>2.2475508343277326E-21</v>
      </c>
      <c r="K406" s="4">
        <f t="shared" si="1094"/>
        <v>2.8094385429096658E-21</v>
      </c>
      <c r="L406" s="4">
        <f t="shared" si="1094"/>
        <v>3.5117981786370824E-21</v>
      </c>
      <c r="M406" s="4">
        <f t="shared" si="1094"/>
        <v>4.3897477232963532E-21</v>
      </c>
      <c r="N406" s="4">
        <f t="shared" si="1094"/>
        <v>5.4871846541204413E-21</v>
      </c>
      <c r="O406" s="4">
        <f t="shared" si="1094"/>
        <v>6.8589808176505544E-21</v>
      </c>
      <c r="P406" s="4">
        <f t="shared" si="1094"/>
        <v>8.5737260220631904E-21</v>
      </c>
      <c r="Q406" s="4">
        <f t="shared" si="1094"/>
        <v>1.0717157527578988E-20</v>
      </c>
      <c r="R406" s="4">
        <f t="shared" si="1094"/>
        <v>1.3396446909473734E-20</v>
      </c>
      <c r="S406" s="4">
        <f t="shared" si="1094"/>
        <v>1.6745558636842169E-20</v>
      </c>
      <c r="T406" s="4">
        <f t="shared" si="1094"/>
        <v>2.093194829605271E-20</v>
      </c>
      <c r="U406" s="4">
        <f t="shared" si="1094"/>
        <v>2.6164935370065885E-20</v>
      </c>
      <c r="V406" s="4">
        <f t="shared" si="1094"/>
        <v>3.2706169212582358E-20</v>
      </c>
      <c r="W406" s="4">
        <f t="shared" si="1094"/>
        <v>4.088271151572796E-20</v>
      </c>
      <c r="X406" s="4">
        <f t="shared" si="1094"/>
        <v>5.1103389394659948E-20</v>
      </c>
      <c r="Y406" s="4">
        <f t="shared" si="1094"/>
        <v>6.3879236743324941E-20</v>
      </c>
      <c r="Z406" s="4">
        <f t="shared" si="1094"/>
        <v>7.9849045929156158E-20</v>
      </c>
      <c r="AA406" s="4">
        <f t="shared" si="1094"/>
        <v>9.9811307411445213E-20</v>
      </c>
      <c r="AB406" s="4">
        <f t="shared" si="1094"/>
        <v>1.2476413426430651E-19</v>
      </c>
      <c r="AC406" s="4">
        <f t="shared" si="1094"/>
        <v>1.5595516783038315E-19</v>
      </c>
      <c r="AD406" s="15">
        <f t="shared" si="1064"/>
        <v>4800000.0000000037</v>
      </c>
      <c r="AE406" s="4">
        <f t="shared" si="1078"/>
        <v>4800000.0000000037</v>
      </c>
      <c r="AF406" s="4"/>
      <c r="AG406">
        <f t="shared" si="1003"/>
        <v>395</v>
      </c>
      <c r="AH406" s="4"/>
      <c r="AI406" s="4"/>
      <c r="AJ406" s="13">
        <f t="shared" ref="AJ406:BC406" si="1095">I405*AI$8</f>
        <v>9.3647951430322203E-23</v>
      </c>
      <c r="AK406" s="13">
        <f t="shared" si="1095"/>
        <v>0</v>
      </c>
      <c r="AL406" s="13">
        <f t="shared" si="1095"/>
        <v>0</v>
      </c>
      <c r="AM406" s="13">
        <f t="shared" si="1095"/>
        <v>0</v>
      </c>
      <c r="AN406" s="13">
        <f t="shared" si="1095"/>
        <v>0</v>
      </c>
      <c r="AO406" s="13">
        <f t="shared" si="1095"/>
        <v>0</v>
      </c>
      <c r="AP406" s="13">
        <f t="shared" si="1095"/>
        <v>0</v>
      </c>
      <c r="AQ406" s="13">
        <f t="shared" si="1095"/>
        <v>0</v>
      </c>
      <c r="AR406" s="13">
        <f t="shared" si="1095"/>
        <v>0</v>
      </c>
      <c r="AS406" s="13">
        <f t="shared" si="1095"/>
        <v>0</v>
      </c>
      <c r="AT406" s="13">
        <f t="shared" si="1095"/>
        <v>0</v>
      </c>
      <c r="AU406" s="13">
        <f t="shared" si="1095"/>
        <v>0</v>
      </c>
      <c r="AV406" s="13">
        <f t="shared" si="1095"/>
        <v>0</v>
      </c>
      <c r="AW406" s="13">
        <f t="shared" si="1095"/>
        <v>0</v>
      </c>
      <c r="AX406" s="13">
        <f t="shared" si="1095"/>
        <v>0</v>
      </c>
      <c r="AY406" s="13">
        <f t="shared" si="1095"/>
        <v>0</v>
      </c>
      <c r="AZ406" s="13">
        <f t="shared" si="1095"/>
        <v>0</v>
      </c>
      <c r="BA406" s="13">
        <f t="shared" si="1095"/>
        <v>0</v>
      </c>
      <c r="BB406" s="13">
        <f t="shared" si="1095"/>
        <v>0</v>
      </c>
      <c r="BC406" s="13">
        <f t="shared" si="1095"/>
        <v>0</v>
      </c>
      <c r="BD406" s="13">
        <f t="shared" si="1071"/>
        <v>0</v>
      </c>
      <c r="BE406" s="13">
        <f t="shared" si="1072"/>
        <v>9.3647951430322203E-23</v>
      </c>
      <c r="BF406" s="13">
        <f t="shared" si="1073"/>
        <v>200000.00000000009</v>
      </c>
      <c r="BG406" s="4">
        <f t="shared" si="1037"/>
        <v>5000000.0000000037</v>
      </c>
      <c r="BH406" s="4">
        <f t="shared" si="1089"/>
        <v>1</v>
      </c>
      <c r="BI406" s="4">
        <f t="shared" si="1066"/>
        <v>3.9999999999999987</v>
      </c>
      <c r="BJ406" s="4"/>
      <c r="BK406" s="4">
        <f t="shared" si="1033"/>
        <v>5000000.0000000037</v>
      </c>
      <c r="BM406">
        <f t="shared" si="1034"/>
        <v>395</v>
      </c>
      <c r="BN406" s="11">
        <f t="shared" si="1038"/>
        <v>1.5607991905053685E-27</v>
      </c>
      <c r="BO406" s="9">
        <f t="shared" si="1039"/>
        <v>5.8466258713973184E-49</v>
      </c>
      <c r="BP406" s="9">
        <f t="shared" si="1040"/>
        <v>7.0159510456767815E-49</v>
      </c>
      <c r="BQ406" s="9">
        <f t="shared" si="1041"/>
        <v>8.7699388070959777E-49</v>
      </c>
      <c r="BR406" s="9">
        <f t="shared" si="1042"/>
        <v>1.0962423508869973E-48</v>
      </c>
      <c r="BS406" s="9">
        <f t="shared" si="1043"/>
        <v>1.3703029386087464E-48</v>
      </c>
      <c r="BT406" s="9">
        <f t="shared" si="1044"/>
        <v>1.7128786732609331E-48</v>
      </c>
      <c r="BU406" s="9">
        <f t="shared" si="1045"/>
        <v>2.1410983415761673E-48</v>
      </c>
      <c r="BV406" s="9">
        <f t="shared" si="1046"/>
        <v>2.6763729269702085E-48</v>
      </c>
      <c r="BW406" s="9">
        <f t="shared" si="1047"/>
        <v>3.3454661587127601E-48</v>
      </c>
      <c r="BX406" s="9">
        <f t="shared" si="1048"/>
        <v>4.1818326983909502E-48</v>
      </c>
      <c r="BY406" s="9">
        <f t="shared" si="1049"/>
        <v>0</v>
      </c>
      <c r="BZ406" s="9">
        <f t="shared" si="1050"/>
        <v>0</v>
      </c>
      <c r="CA406" s="9">
        <f t="shared" si="1051"/>
        <v>0</v>
      </c>
      <c r="CB406" s="9">
        <f t="shared" si="1052"/>
        <v>0</v>
      </c>
      <c r="CC406" s="9">
        <f t="shared" si="1053"/>
        <v>0</v>
      </c>
      <c r="CD406" s="9">
        <f t="shared" si="1054"/>
        <v>0</v>
      </c>
      <c r="CE406" s="9">
        <f t="shared" si="1055"/>
        <v>0</v>
      </c>
      <c r="CF406" s="9">
        <f t="shared" si="1056"/>
        <v>0</v>
      </c>
      <c r="CG406" s="9">
        <f t="shared" si="1057"/>
        <v>0</v>
      </c>
      <c r="CH406" s="9">
        <f t="shared" si="1058"/>
        <v>0</v>
      </c>
      <c r="CI406" s="9">
        <f t="shared" si="1059"/>
        <v>0</v>
      </c>
      <c r="CJ406" s="9">
        <f t="shared" si="1060"/>
        <v>1.4983672228851551E-21</v>
      </c>
      <c r="CK406" s="9">
        <f t="shared" si="1080"/>
        <v>1.4983672228851551E-21</v>
      </c>
    </row>
    <row r="407" spans="2:89" x14ac:dyDescent="0.2">
      <c r="B407" s="1">
        <f t="shared" si="1067"/>
        <v>44256</v>
      </c>
      <c r="C407" s="8">
        <f t="shared" si="1061"/>
        <v>56.571428571428569</v>
      </c>
      <c r="D407">
        <f t="shared" si="1074"/>
        <v>396</v>
      </c>
      <c r="E407" s="14">
        <f t="shared" si="1068"/>
        <v>0.2</v>
      </c>
      <c r="F407" s="3">
        <f t="shared" si="1062"/>
        <v>4.0551999668446754</v>
      </c>
      <c r="G407" s="4">
        <f t="shared" si="1075"/>
        <v>5.9934688915406195E-21</v>
      </c>
      <c r="I407" s="4">
        <f t="shared" si="1076"/>
        <v>1.4983672228851551E-21</v>
      </c>
      <c r="J407" s="4">
        <f t="shared" ref="J407:AC407" si="1096">I406*(1-I$8)</f>
        <v>1.7980406674621861E-21</v>
      </c>
      <c r="K407" s="4">
        <f t="shared" si="1096"/>
        <v>2.2475508343277326E-21</v>
      </c>
      <c r="L407" s="4">
        <f t="shared" si="1096"/>
        <v>2.8094385429096658E-21</v>
      </c>
      <c r="M407" s="4">
        <f t="shared" si="1096"/>
        <v>3.5117981786370824E-21</v>
      </c>
      <c r="N407" s="4">
        <f t="shared" si="1096"/>
        <v>4.3897477232963532E-21</v>
      </c>
      <c r="O407" s="4">
        <f t="shared" si="1096"/>
        <v>5.4871846541204413E-21</v>
      </c>
      <c r="P407" s="4">
        <f t="shared" si="1096"/>
        <v>6.8589808176505544E-21</v>
      </c>
      <c r="Q407" s="4">
        <f t="shared" si="1096"/>
        <v>8.5737260220631904E-21</v>
      </c>
      <c r="R407" s="4">
        <f t="shared" si="1096"/>
        <v>1.0717157527578988E-20</v>
      </c>
      <c r="S407" s="4">
        <f t="shared" si="1096"/>
        <v>1.3396446909473734E-20</v>
      </c>
      <c r="T407" s="4">
        <f t="shared" si="1096"/>
        <v>1.6745558636842169E-20</v>
      </c>
      <c r="U407" s="4">
        <f t="shared" si="1096"/>
        <v>2.093194829605271E-20</v>
      </c>
      <c r="V407" s="4">
        <f t="shared" si="1096"/>
        <v>2.6164935370065885E-20</v>
      </c>
      <c r="W407" s="4">
        <f t="shared" si="1096"/>
        <v>3.2706169212582358E-20</v>
      </c>
      <c r="X407" s="4">
        <f t="shared" si="1096"/>
        <v>4.088271151572796E-20</v>
      </c>
      <c r="Y407" s="4">
        <f t="shared" si="1096"/>
        <v>5.1103389394659948E-20</v>
      </c>
      <c r="Z407" s="4">
        <f t="shared" si="1096"/>
        <v>6.3879236743324941E-20</v>
      </c>
      <c r="AA407" s="4">
        <f t="shared" si="1096"/>
        <v>7.9849045929156158E-20</v>
      </c>
      <c r="AB407" s="4">
        <f t="shared" si="1096"/>
        <v>9.9811307411445213E-20</v>
      </c>
      <c r="AC407" s="4">
        <f t="shared" si="1096"/>
        <v>1.2476413426430651E-19</v>
      </c>
      <c r="AD407" s="15">
        <f t="shared" si="1064"/>
        <v>4800000.0000000037</v>
      </c>
      <c r="AE407" s="4">
        <f t="shared" si="1078"/>
        <v>4800000.0000000037</v>
      </c>
      <c r="AF407" s="4"/>
      <c r="AG407">
        <f t="shared" si="1003"/>
        <v>396</v>
      </c>
      <c r="AH407" s="4"/>
      <c r="AI407" s="4"/>
      <c r="AJ407" s="13">
        <f t="shared" ref="AJ407:BC407" si="1097">I406*AI$8</f>
        <v>7.4918361144257765E-23</v>
      </c>
      <c r="AK407" s="13">
        <f t="shared" si="1097"/>
        <v>0</v>
      </c>
      <c r="AL407" s="13">
        <f t="shared" si="1097"/>
        <v>0</v>
      </c>
      <c r="AM407" s="13">
        <f t="shared" si="1097"/>
        <v>0</v>
      </c>
      <c r="AN407" s="13">
        <f t="shared" si="1097"/>
        <v>0</v>
      </c>
      <c r="AO407" s="13">
        <f t="shared" si="1097"/>
        <v>0</v>
      </c>
      <c r="AP407" s="13">
        <f t="shared" si="1097"/>
        <v>0</v>
      </c>
      <c r="AQ407" s="13">
        <f t="shared" si="1097"/>
        <v>0</v>
      </c>
      <c r="AR407" s="13">
        <f t="shared" si="1097"/>
        <v>0</v>
      </c>
      <c r="AS407" s="13">
        <f t="shared" si="1097"/>
        <v>0</v>
      </c>
      <c r="AT407" s="13">
        <f t="shared" si="1097"/>
        <v>0</v>
      </c>
      <c r="AU407" s="13">
        <f t="shared" si="1097"/>
        <v>0</v>
      </c>
      <c r="AV407" s="13">
        <f t="shared" si="1097"/>
        <v>0</v>
      </c>
      <c r="AW407" s="13">
        <f t="shared" si="1097"/>
        <v>0</v>
      </c>
      <c r="AX407" s="13">
        <f t="shared" si="1097"/>
        <v>0</v>
      </c>
      <c r="AY407" s="13">
        <f t="shared" si="1097"/>
        <v>0</v>
      </c>
      <c r="AZ407" s="13">
        <f t="shared" si="1097"/>
        <v>0</v>
      </c>
      <c r="BA407" s="13">
        <f t="shared" si="1097"/>
        <v>0</v>
      </c>
      <c r="BB407" s="13">
        <f t="shared" si="1097"/>
        <v>0</v>
      </c>
      <c r="BC407" s="13">
        <f t="shared" si="1097"/>
        <v>0</v>
      </c>
      <c r="BD407" s="13">
        <f t="shared" si="1071"/>
        <v>0</v>
      </c>
      <c r="BE407" s="13">
        <f t="shared" si="1072"/>
        <v>7.4918361144257765E-23</v>
      </c>
      <c r="BF407" s="13">
        <f t="shared" si="1073"/>
        <v>200000.00000000009</v>
      </c>
      <c r="BG407" s="4">
        <f t="shared" si="1037"/>
        <v>5000000.0000000037</v>
      </c>
      <c r="BH407" s="4">
        <f t="shared" si="1089"/>
        <v>1</v>
      </c>
      <c r="BI407" s="4">
        <f t="shared" si="1066"/>
        <v>3.9999999999999987</v>
      </c>
      <c r="BJ407" s="4"/>
      <c r="BK407" s="4">
        <f t="shared" si="1033"/>
        <v>5000000.0000000037</v>
      </c>
      <c r="BM407">
        <f t="shared" si="1034"/>
        <v>396</v>
      </c>
      <c r="BN407" s="11">
        <f t="shared" si="1038"/>
        <v>1.2486393524042948E-27</v>
      </c>
      <c r="BO407" s="9">
        <f t="shared" si="1039"/>
        <v>3.7418405576942832E-49</v>
      </c>
      <c r="BP407" s="9">
        <f t="shared" si="1040"/>
        <v>4.4902086692331402E-49</v>
      </c>
      <c r="BQ407" s="9">
        <f t="shared" si="1041"/>
        <v>5.6127608365414252E-49</v>
      </c>
      <c r="BR407" s="9">
        <f t="shared" si="1042"/>
        <v>7.015951045676783E-49</v>
      </c>
      <c r="BS407" s="9">
        <f t="shared" si="1043"/>
        <v>8.7699388070959777E-49</v>
      </c>
      <c r="BT407" s="9">
        <f t="shared" si="1044"/>
        <v>1.0962423508869972E-48</v>
      </c>
      <c r="BU407" s="9">
        <f t="shared" si="1045"/>
        <v>1.3703029386087464E-48</v>
      </c>
      <c r="BV407" s="9">
        <f t="shared" si="1046"/>
        <v>1.7128786732609337E-48</v>
      </c>
      <c r="BW407" s="9">
        <f t="shared" si="1047"/>
        <v>2.1410983415761666E-48</v>
      </c>
      <c r="BX407" s="9">
        <f t="shared" si="1048"/>
        <v>2.6763729269702082E-48</v>
      </c>
      <c r="BY407" s="9">
        <f t="shared" si="1049"/>
        <v>0</v>
      </c>
      <c r="BZ407" s="9">
        <f t="shared" si="1050"/>
        <v>0</v>
      </c>
      <c r="CA407" s="9">
        <f t="shared" si="1051"/>
        <v>0</v>
      </c>
      <c r="CB407" s="9">
        <f t="shared" si="1052"/>
        <v>0</v>
      </c>
      <c r="CC407" s="9">
        <f t="shared" si="1053"/>
        <v>0</v>
      </c>
      <c r="CD407" s="9">
        <f t="shared" si="1054"/>
        <v>0</v>
      </c>
      <c r="CE407" s="9">
        <f t="shared" si="1055"/>
        <v>0</v>
      </c>
      <c r="CF407" s="9">
        <f t="shared" si="1056"/>
        <v>0</v>
      </c>
      <c r="CG407" s="9">
        <f t="shared" si="1057"/>
        <v>0</v>
      </c>
      <c r="CH407" s="9">
        <f t="shared" si="1058"/>
        <v>0</v>
      </c>
      <c r="CI407" s="9">
        <f t="shared" si="1059"/>
        <v>0</v>
      </c>
      <c r="CJ407" s="9">
        <f t="shared" si="1060"/>
        <v>1.1986937783081241E-21</v>
      </c>
      <c r="CK407" s="9">
        <f t="shared" si="1080"/>
        <v>1.1986937783081241E-21</v>
      </c>
    </row>
    <row r="408" spans="2:89" x14ac:dyDescent="0.2">
      <c r="B408" s="1">
        <f t="shared" si="1067"/>
        <v>44257</v>
      </c>
      <c r="C408" s="8">
        <f t="shared" si="1061"/>
        <v>56.714285714285715</v>
      </c>
      <c r="D408">
        <f t="shared" si="1074"/>
        <v>397</v>
      </c>
      <c r="E408" s="14">
        <f t="shared" si="1068"/>
        <v>0.2</v>
      </c>
      <c r="F408" s="3">
        <f t="shared" si="1062"/>
        <v>4.0551999668446754</v>
      </c>
      <c r="G408" s="4">
        <f t="shared" si="1075"/>
        <v>4.7947751132324955E-21</v>
      </c>
      <c r="I408" s="4">
        <f t="shared" si="1076"/>
        <v>1.1986937783081241E-21</v>
      </c>
      <c r="J408" s="4">
        <f t="shared" ref="J408:AC408" si="1098">I407*(1-I$8)</f>
        <v>1.4384325339697489E-21</v>
      </c>
      <c r="K408" s="4">
        <f t="shared" si="1098"/>
        <v>1.7980406674621861E-21</v>
      </c>
      <c r="L408" s="4">
        <f t="shared" si="1098"/>
        <v>2.2475508343277326E-21</v>
      </c>
      <c r="M408" s="4">
        <f t="shared" si="1098"/>
        <v>2.8094385429096658E-21</v>
      </c>
      <c r="N408" s="4">
        <f t="shared" si="1098"/>
        <v>3.5117981786370824E-21</v>
      </c>
      <c r="O408" s="4">
        <f t="shared" si="1098"/>
        <v>4.3897477232963532E-21</v>
      </c>
      <c r="P408" s="4">
        <f t="shared" si="1098"/>
        <v>5.4871846541204413E-21</v>
      </c>
      <c r="Q408" s="4">
        <f t="shared" si="1098"/>
        <v>6.8589808176505544E-21</v>
      </c>
      <c r="R408" s="4">
        <f t="shared" si="1098"/>
        <v>8.5737260220631904E-21</v>
      </c>
      <c r="S408" s="4">
        <f t="shared" si="1098"/>
        <v>1.0717157527578988E-20</v>
      </c>
      <c r="T408" s="4">
        <f t="shared" si="1098"/>
        <v>1.3396446909473734E-20</v>
      </c>
      <c r="U408" s="4">
        <f t="shared" si="1098"/>
        <v>1.6745558636842169E-20</v>
      </c>
      <c r="V408" s="4">
        <f t="shared" si="1098"/>
        <v>2.093194829605271E-20</v>
      </c>
      <c r="W408" s="4">
        <f t="shared" si="1098"/>
        <v>2.6164935370065885E-20</v>
      </c>
      <c r="X408" s="4">
        <f t="shared" si="1098"/>
        <v>3.2706169212582358E-20</v>
      </c>
      <c r="Y408" s="4">
        <f t="shared" si="1098"/>
        <v>4.088271151572796E-20</v>
      </c>
      <c r="Z408" s="4">
        <f t="shared" si="1098"/>
        <v>5.1103389394659948E-20</v>
      </c>
      <c r="AA408" s="4">
        <f t="shared" si="1098"/>
        <v>6.3879236743324941E-20</v>
      </c>
      <c r="AB408" s="4">
        <f t="shared" si="1098"/>
        <v>7.9849045929156158E-20</v>
      </c>
      <c r="AC408" s="4">
        <f t="shared" si="1098"/>
        <v>9.9811307411445213E-20</v>
      </c>
      <c r="AD408" s="15">
        <f t="shared" si="1064"/>
        <v>4800000.0000000037</v>
      </c>
      <c r="AE408" s="4">
        <f t="shared" si="1078"/>
        <v>4800000.0000000037</v>
      </c>
      <c r="AF408" s="4"/>
      <c r="AG408">
        <f t="shared" si="1003"/>
        <v>397</v>
      </c>
      <c r="AH408" s="4"/>
      <c r="AI408" s="4"/>
      <c r="AJ408" s="13">
        <f t="shared" ref="AJ408:BC408" si="1099">I407*AI$8</f>
        <v>5.99346889154062E-23</v>
      </c>
      <c r="AK408" s="13">
        <f t="shared" si="1099"/>
        <v>0</v>
      </c>
      <c r="AL408" s="13">
        <f t="shared" si="1099"/>
        <v>0</v>
      </c>
      <c r="AM408" s="13">
        <f t="shared" si="1099"/>
        <v>0</v>
      </c>
      <c r="AN408" s="13">
        <f t="shared" si="1099"/>
        <v>0</v>
      </c>
      <c r="AO408" s="13">
        <f t="shared" si="1099"/>
        <v>0</v>
      </c>
      <c r="AP408" s="13">
        <f t="shared" si="1099"/>
        <v>0</v>
      </c>
      <c r="AQ408" s="13">
        <f t="shared" si="1099"/>
        <v>0</v>
      </c>
      <c r="AR408" s="13">
        <f t="shared" si="1099"/>
        <v>0</v>
      </c>
      <c r="AS408" s="13">
        <f t="shared" si="1099"/>
        <v>0</v>
      </c>
      <c r="AT408" s="13">
        <f t="shared" si="1099"/>
        <v>0</v>
      </c>
      <c r="AU408" s="13">
        <f t="shared" si="1099"/>
        <v>0</v>
      </c>
      <c r="AV408" s="13">
        <f t="shared" si="1099"/>
        <v>0</v>
      </c>
      <c r="AW408" s="13">
        <f t="shared" si="1099"/>
        <v>0</v>
      </c>
      <c r="AX408" s="13">
        <f t="shared" si="1099"/>
        <v>0</v>
      </c>
      <c r="AY408" s="13">
        <f t="shared" si="1099"/>
        <v>0</v>
      </c>
      <c r="AZ408" s="13">
        <f t="shared" si="1099"/>
        <v>0</v>
      </c>
      <c r="BA408" s="13">
        <f t="shared" si="1099"/>
        <v>0</v>
      </c>
      <c r="BB408" s="13">
        <f t="shared" si="1099"/>
        <v>0</v>
      </c>
      <c r="BC408" s="13">
        <f t="shared" si="1099"/>
        <v>0</v>
      </c>
      <c r="BD408" s="13">
        <f t="shared" si="1071"/>
        <v>0</v>
      </c>
      <c r="BE408" s="13">
        <f t="shared" si="1072"/>
        <v>5.99346889154062E-23</v>
      </c>
      <c r="BF408" s="13">
        <f t="shared" si="1073"/>
        <v>200000.00000000009</v>
      </c>
      <c r="BG408" s="4">
        <f t="shared" si="1037"/>
        <v>5000000.0000000037</v>
      </c>
      <c r="BH408" s="4">
        <f t="shared" si="1089"/>
        <v>1</v>
      </c>
      <c r="BI408" s="4">
        <f t="shared" si="1066"/>
        <v>3.9999999999999987</v>
      </c>
      <c r="BJ408" s="4"/>
      <c r="BK408" s="4">
        <f t="shared" si="1033"/>
        <v>5000000.0000000037</v>
      </c>
      <c r="BM408">
        <f t="shared" si="1034"/>
        <v>397</v>
      </c>
      <c r="BN408" s="11">
        <f t="shared" si="1038"/>
        <v>9.989114819234357E-28</v>
      </c>
      <c r="BO408" s="9">
        <f t="shared" si="1039"/>
        <v>2.394777956924341E-49</v>
      </c>
      <c r="BP408" s="9">
        <f t="shared" si="1040"/>
        <v>2.8737335483092098E-49</v>
      </c>
      <c r="BQ408" s="9">
        <f t="shared" si="1041"/>
        <v>3.5921669353865115E-49</v>
      </c>
      <c r="BR408" s="9">
        <f t="shared" si="1042"/>
        <v>4.4902086692331394E-49</v>
      </c>
      <c r="BS408" s="9">
        <f t="shared" si="1043"/>
        <v>5.6127608365414252E-49</v>
      </c>
      <c r="BT408" s="9">
        <f t="shared" si="1044"/>
        <v>7.0159510456767815E-49</v>
      </c>
      <c r="BU408" s="9">
        <f t="shared" si="1045"/>
        <v>8.7699388070959761E-49</v>
      </c>
      <c r="BV408" s="9">
        <f t="shared" si="1046"/>
        <v>1.096242350886997E-48</v>
      </c>
      <c r="BW408" s="9">
        <f t="shared" si="1047"/>
        <v>1.3703029386087467E-48</v>
      </c>
      <c r="BX408" s="9">
        <f t="shared" si="1048"/>
        <v>1.7128786732609331E-48</v>
      </c>
      <c r="BY408" s="9">
        <f t="shared" si="1049"/>
        <v>0</v>
      </c>
      <c r="BZ408" s="9">
        <f t="shared" si="1050"/>
        <v>0</v>
      </c>
      <c r="CA408" s="9">
        <f t="shared" si="1051"/>
        <v>0</v>
      </c>
      <c r="CB408" s="9">
        <f t="shared" si="1052"/>
        <v>0</v>
      </c>
      <c r="CC408" s="9">
        <f t="shared" si="1053"/>
        <v>0</v>
      </c>
      <c r="CD408" s="9">
        <f t="shared" si="1054"/>
        <v>0</v>
      </c>
      <c r="CE408" s="9">
        <f t="shared" si="1055"/>
        <v>0</v>
      </c>
      <c r="CF408" s="9">
        <f t="shared" si="1056"/>
        <v>0</v>
      </c>
      <c r="CG408" s="9">
        <f t="shared" si="1057"/>
        <v>0</v>
      </c>
      <c r="CH408" s="9">
        <f t="shared" si="1058"/>
        <v>0</v>
      </c>
      <c r="CI408" s="9">
        <f t="shared" si="1059"/>
        <v>0</v>
      </c>
      <c r="CJ408" s="9">
        <f t="shared" si="1060"/>
        <v>9.5895502264649902E-22</v>
      </c>
      <c r="CK408" s="9">
        <f t="shared" si="1080"/>
        <v>9.5895502264649902E-22</v>
      </c>
    </row>
    <row r="409" spans="2:89" x14ac:dyDescent="0.2">
      <c r="B409" s="1">
        <f t="shared" si="1067"/>
        <v>44258</v>
      </c>
      <c r="C409" s="8">
        <f t="shared" si="1061"/>
        <v>56.857142857142854</v>
      </c>
      <c r="D409">
        <f t="shared" si="1074"/>
        <v>398</v>
      </c>
      <c r="E409" s="14">
        <f t="shared" si="1068"/>
        <v>0.2</v>
      </c>
      <c r="F409" s="3">
        <f t="shared" si="1062"/>
        <v>4.0551999668446754</v>
      </c>
      <c r="G409" s="4">
        <f t="shared" si="1075"/>
        <v>3.8358200905859961E-21</v>
      </c>
      <c r="I409" s="4">
        <f t="shared" si="1076"/>
        <v>9.5895502264649902E-22</v>
      </c>
      <c r="J409" s="4">
        <f t="shared" ref="J409:AC409" si="1100">I408*(1-I$8)</f>
        <v>1.1507460271757991E-21</v>
      </c>
      <c r="K409" s="4">
        <f t="shared" si="1100"/>
        <v>1.4384325339697489E-21</v>
      </c>
      <c r="L409" s="4">
        <f t="shared" si="1100"/>
        <v>1.7980406674621861E-21</v>
      </c>
      <c r="M409" s="4">
        <f t="shared" si="1100"/>
        <v>2.2475508343277326E-21</v>
      </c>
      <c r="N409" s="4">
        <f t="shared" si="1100"/>
        <v>2.8094385429096658E-21</v>
      </c>
      <c r="O409" s="4">
        <f t="shared" si="1100"/>
        <v>3.5117981786370824E-21</v>
      </c>
      <c r="P409" s="4">
        <f t="shared" si="1100"/>
        <v>4.3897477232963532E-21</v>
      </c>
      <c r="Q409" s="4">
        <f t="shared" si="1100"/>
        <v>5.4871846541204413E-21</v>
      </c>
      <c r="R409" s="4">
        <f t="shared" si="1100"/>
        <v>6.8589808176505544E-21</v>
      </c>
      <c r="S409" s="4">
        <f t="shared" si="1100"/>
        <v>8.5737260220631904E-21</v>
      </c>
      <c r="T409" s="4">
        <f t="shared" si="1100"/>
        <v>1.0717157527578988E-20</v>
      </c>
      <c r="U409" s="4">
        <f t="shared" si="1100"/>
        <v>1.3396446909473734E-20</v>
      </c>
      <c r="V409" s="4">
        <f t="shared" si="1100"/>
        <v>1.6745558636842169E-20</v>
      </c>
      <c r="W409" s="4">
        <f t="shared" si="1100"/>
        <v>2.093194829605271E-20</v>
      </c>
      <c r="X409" s="4">
        <f t="shared" si="1100"/>
        <v>2.6164935370065885E-20</v>
      </c>
      <c r="Y409" s="4">
        <f t="shared" si="1100"/>
        <v>3.2706169212582358E-20</v>
      </c>
      <c r="Z409" s="4">
        <f t="shared" si="1100"/>
        <v>4.088271151572796E-20</v>
      </c>
      <c r="AA409" s="4">
        <f t="shared" si="1100"/>
        <v>5.1103389394659948E-20</v>
      </c>
      <c r="AB409" s="4">
        <f t="shared" si="1100"/>
        <v>6.3879236743324941E-20</v>
      </c>
      <c r="AC409" s="4">
        <f t="shared" si="1100"/>
        <v>7.9849045929156158E-20</v>
      </c>
      <c r="AD409" s="15">
        <f t="shared" si="1064"/>
        <v>4800000.0000000037</v>
      </c>
      <c r="AE409" s="4">
        <f t="shared" si="1078"/>
        <v>4800000.0000000037</v>
      </c>
      <c r="AF409" s="4"/>
      <c r="AG409">
        <f t="shared" si="1003"/>
        <v>398</v>
      </c>
      <c r="AH409" s="4"/>
      <c r="AI409" s="4"/>
      <c r="AJ409" s="13">
        <f t="shared" ref="AJ409:BC409" si="1101">I408*AI$8</f>
        <v>4.7947751132324964E-23</v>
      </c>
      <c r="AK409" s="13">
        <f t="shared" si="1101"/>
        <v>0</v>
      </c>
      <c r="AL409" s="13">
        <f t="shared" si="1101"/>
        <v>0</v>
      </c>
      <c r="AM409" s="13">
        <f t="shared" si="1101"/>
        <v>0</v>
      </c>
      <c r="AN409" s="13">
        <f t="shared" si="1101"/>
        <v>0</v>
      </c>
      <c r="AO409" s="13">
        <f t="shared" si="1101"/>
        <v>0</v>
      </c>
      <c r="AP409" s="13">
        <f t="shared" si="1101"/>
        <v>0</v>
      </c>
      <c r="AQ409" s="13">
        <f t="shared" si="1101"/>
        <v>0</v>
      </c>
      <c r="AR409" s="13">
        <f t="shared" si="1101"/>
        <v>0</v>
      </c>
      <c r="AS409" s="13">
        <f t="shared" si="1101"/>
        <v>0</v>
      </c>
      <c r="AT409" s="13">
        <f t="shared" si="1101"/>
        <v>0</v>
      </c>
      <c r="AU409" s="13">
        <f t="shared" si="1101"/>
        <v>0</v>
      </c>
      <c r="AV409" s="13">
        <f t="shared" si="1101"/>
        <v>0</v>
      </c>
      <c r="AW409" s="13">
        <f t="shared" si="1101"/>
        <v>0</v>
      </c>
      <c r="AX409" s="13">
        <f t="shared" si="1101"/>
        <v>0</v>
      </c>
      <c r="AY409" s="13">
        <f t="shared" si="1101"/>
        <v>0</v>
      </c>
      <c r="AZ409" s="13">
        <f t="shared" si="1101"/>
        <v>0</v>
      </c>
      <c r="BA409" s="13">
        <f t="shared" si="1101"/>
        <v>0</v>
      </c>
      <c r="BB409" s="13">
        <f t="shared" si="1101"/>
        <v>0</v>
      </c>
      <c r="BC409" s="13">
        <f t="shared" si="1101"/>
        <v>0</v>
      </c>
      <c r="BD409" s="13">
        <f t="shared" si="1071"/>
        <v>0</v>
      </c>
      <c r="BE409" s="13">
        <f t="shared" si="1072"/>
        <v>4.7947751132324964E-23</v>
      </c>
      <c r="BF409" s="13">
        <f t="shared" si="1073"/>
        <v>200000.00000000009</v>
      </c>
      <c r="BG409" s="4">
        <f t="shared" si="1037"/>
        <v>5000000.0000000037</v>
      </c>
      <c r="BH409" s="4">
        <f t="shared" si="1089"/>
        <v>1</v>
      </c>
      <c r="BI409" s="4">
        <f t="shared" si="1066"/>
        <v>3.9999999999999987</v>
      </c>
      <c r="BJ409" s="4"/>
      <c r="BK409" s="4">
        <f t="shared" si="1033"/>
        <v>5000000.0000000037</v>
      </c>
      <c r="BM409">
        <f t="shared" si="1034"/>
        <v>398</v>
      </c>
      <c r="BN409" s="11">
        <f t="shared" si="1038"/>
        <v>7.9912918553874854E-28</v>
      </c>
      <c r="BO409" s="9">
        <f t="shared" si="1039"/>
        <v>1.5326578924315779E-49</v>
      </c>
      <c r="BP409" s="9">
        <f t="shared" si="1040"/>
        <v>1.8391894709178941E-49</v>
      </c>
      <c r="BQ409" s="9">
        <f t="shared" si="1041"/>
        <v>2.2989868386473676E-49</v>
      </c>
      <c r="BR409" s="9">
        <f t="shared" si="1042"/>
        <v>2.8737335483092091E-49</v>
      </c>
      <c r="BS409" s="9">
        <f t="shared" si="1043"/>
        <v>3.5921669353865115E-49</v>
      </c>
      <c r="BT409" s="9">
        <f t="shared" si="1044"/>
        <v>4.4902086692331402E-49</v>
      </c>
      <c r="BU409" s="9">
        <f t="shared" si="1045"/>
        <v>5.6127608365414252E-49</v>
      </c>
      <c r="BV409" s="9">
        <f t="shared" si="1046"/>
        <v>7.01595104567678E-49</v>
      </c>
      <c r="BW409" s="9">
        <f t="shared" si="1047"/>
        <v>8.7699388070959761E-49</v>
      </c>
      <c r="BX409" s="9">
        <f t="shared" si="1048"/>
        <v>1.0962423508869975E-48</v>
      </c>
      <c r="BY409" s="9">
        <f t="shared" si="1049"/>
        <v>0</v>
      </c>
      <c r="BZ409" s="9">
        <f t="shared" si="1050"/>
        <v>0</v>
      </c>
      <c r="CA409" s="9">
        <f t="shared" si="1051"/>
        <v>0</v>
      </c>
      <c r="CB409" s="9">
        <f t="shared" si="1052"/>
        <v>0</v>
      </c>
      <c r="CC409" s="9">
        <f t="shared" si="1053"/>
        <v>0</v>
      </c>
      <c r="CD409" s="9">
        <f t="shared" si="1054"/>
        <v>0</v>
      </c>
      <c r="CE409" s="9">
        <f t="shared" si="1055"/>
        <v>0</v>
      </c>
      <c r="CF409" s="9">
        <f t="shared" si="1056"/>
        <v>0</v>
      </c>
      <c r="CG409" s="9">
        <f t="shared" si="1057"/>
        <v>0</v>
      </c>
      <c r="CH409" s="9">
        <f t="shared" si="1058"/>
        <v>0</v>
      </c>
      <c r="CI409" s="9">
        <f t="shared" si="1059"/>
        <v>0</v>
      </c>
      <c r="CJ409" s="9">
        <f t="shared" si="1060"/>
        <v>7.6716401811719923E-22</v>
      </c>
      <c r="CK409" s="9">
        <f t="shared" si="1080"/>
        <v>7.6716401811719923E-22</v>
      </c>
    </row>
    <row r="410" spans="2:89" x14ac:dyDescent="0.2">
      <c r="B410" s="1">
        <f t="shared" si="1067"/>
        <v>44259</v>
      </c>
      <c r="C410" s="8">
        <f t="shared" si="1061"/>
        <v>57</v>
      </c>
      <c r="D410">
        <f t="shared" si="1074"/>
        <v>399</v>
      </c>
      <c r="E410" s="14">
        <f t="shared" si="1068"/>
        <v>0.2</v>
      </c>
      <c r="F410" s="3">
        <f t="shared" si="1062"/>
        <v>4.0551999668446754</v>
      </c>
      <c r="G410" s="4">
        <f t="shared" si="1075"/>
        <v>3.0686560724687969E-21</v>
      </c>
      <c r="I410" s="4">
        <f t="shared" si="1076"/>
        <v>7.6716401811719923E-22</v>
      </c>
      <c r="J410" s="4">
        <f t="shared" ref="J410:AC410" si="1102">I409*(1-I$8)</f>
        <v>9.2059682174063897E-22</v>
      </c>
      <c r="K410" s="4">
        <f t="shared" si="1102"/>
        <v>1.1507460271757991E-21</v>
      </c>
      <c r="L410" s="4">
        <f t="shared" si="1102"/>
        <v>1.4384325339697489E-21</v>
      </c>
      <c r="M410" s="4">
        <f t="shared" si="1102"/>
        <v>1.7980406674621861E-21</v>
      </c>
      <c r="N410" s="4">
        <f t="shared" si="1102"/>
        <v>2.2475508343277326E-21</v>
      </c>
      <c r="O410" s="4">
        <f t="shared" si="1102"/>
        <v>2.8094385429096658E-21</v>
      </c>
      <c r="P410" s="4">
        <f t="shared" si="1102"/>
        <v>3.5117981786370824E-21</v>
      </c>
      <c r="Q410" s="4">
        <f t="shared" si="1102"/>
        <v>4.3897477232963532E-21</v>
      </c>
      <c r="R410" s="4">
        <f t="shared" si="1102"/>
        <v>5.4871846541204413E-21</v>
      </c>
      <c r="S410" s="4">
        <f t="shared" si="1102"/>
        <v>6.8589808176505544E-21</v>
      </c>
      <c r="T410" s="4">
        <f t="shared" si="1102"/>
        <v>8.5737260220631904E-21</v>
      </c>
      <c r="U410" s="4">
        <f t="shared" si="1102"/>
        <v>1.0717157527578988E-20</v>
      </c>
      <c r="V410" s="4">
        <f t="shared" si="1102"/>
        <v>1.3396446909473734E-20</v>
      </c>
      <c r="W410" s="4">
        <f t="shared" si="1102"/>
        <v>1.6745558636842169E-20</v>
      </c>
      <c r="X410" s="4">
        <f t="shared" si="1102"/>
        <v>2.093194829605271E-20</v>
      </c>
      <c r="Y410" s="4">
        <f t="shared" si="1102"/>
        <v>2.6164935370065885E-20</v>
      </c>
      <c r="Z410" s="4">
        <f t="shared" si="1102"/>
        <v>3.2706169212582358E-20</v>
      </c>
      <c r="AA410" s="4">
        <f t="shared" si="1102"/>
        <v>4.088271151572796E-20</v>
      </c>
      <c r="AB410" s="4">
        <f t="shared" si="1102"/>
        <v>5.1103389394659948E-20</v>
      </c>
      <c r="AC410" s="4">
        <f t="shared" si="1102"/>
        <v>6.3879236743324941E-20</v>
      </c>
      <c r="AD410" s="15">
        <f t="shared" si="1064"/>
        <v>4800000.0000000037</v>
      </c>
      <c r="AE410" s="4">
        <f t="shared" si="1078"/>
        <v>4800000.0000000037</v>
      </c>
      <c r="AF410" s="4"/>
      <c r="AG410">
        <f t="shared" si="1003"/>
        <v>399</v>
      </c>
      <c r="AH410" s="4"/>
      <c r="AI410" s="4"/>
      <c r="AJ410" s="13">
        <f t="shared" ref="AJ410:BC410" si="1103">I409*AI$8</f>
        <v>3.8358200905859963E-23</v>
      </c>
      <c r="AK410" s="13">
        <f t="shared" si="1103"/>
        <v>0</v>
      </c>
      <c r="AL410" s="13">
        <f t="shared" si="1103"/>
        <v>0</v>
      </c>
      <c r="AM410" s="13">
        <f t="shared" si="1103"/>
        <v>0</v>
      </c>
      <c r="AN410" s="13">
        <f t="shared" si="1103"/>
        <v>0</v>
      </c>
      <c r="AO410" s="13">
        <f t="shared" si="1103"/>
        <v>0</v>
      </c>
      <c r="AP410" s="13">
        <f t="shared" si="1103"/>
        <v>0</v>
      </c>
      <c r="AQ410" s="13">
        <f t="shared" si="1103"/>
        <v>0</v>
      </c>
      <c r="AR410" s="13">
        <f t="shared" si="1103"/>
        <v>0</v>
      </c>
      <c r="AS410" s="13">
        <f t="shared" si="1103"/>
        <v>0</v>
      </c>
      <c r="AT410" s="13">
        <f t="shared" si="1103"/>
        <v>0</v>
      </c>
      <c r="AU410" s="13">
        <f t="shared" si="1103"/>
        <v>0</v>
      </c>
      <c r="AV410" s="13">
        <f t="shared" si="1103"/>
        <v>0</v>
      </c>
      <c r="AW410" s="13">
        <f t="shared" si="1103"/>
        <v>0</v>
      </c>
      <c r="AX410" s="13">
        <f t="shared" si="1103"/>
        <v>0</v>
      </c>
      <c r="AY410" s="13">
        <f t="shared" si="1103"/>
        <v>0</v>
      </c>
      <c r="AZ410" s="13">
        <f t="shared" si="1103"/>
        <v>0</v>
      </c>
      <c r="BA410" s="13">
        <f t="shared" si="1103"/>
        <v>0</v>
      </c>
      <c r="BB410" s="13">
        <f t="shared" si="1103"/>
        <v>0</v>
      </c>
      <c r="BC410" s="13">
        <f t="shared" si="1103"/>
        <v>0</v>
      </c>
      <c r="BD410" s="13">
        <f t="shared" si="1071"/>
        <v>0</v>
      </c>
      <c r="BE410" s="13">
        <f t="shared" si="1072"/>
        <v>3.8358200905859963E-23</v>
      </c>
      <c r="BF410" s="13">
        <f t="shared" si="1073"/>
        <v>200000.00000000009</v>
      </c>
      <c r="BG410" s="4">
        <f t="shared" si="1037"/>
        <v>5000000.0000000037</v>
      </c>
      <c r="BH410" s="4">
        <f t="shared" si="1089"/>
        <v>1</v>
      </c>
      <c r="BI410" s="4">
        <f t="shared" si="1066"/>
        <v>3.9999999999999987</v>
      </c>
      <c r="BJ410" s="4"/>
      <c r="BK410" s="4">
        <f t="shared" si="1033"/>
        <v>5000000.0000000037</v>
      </c>
      <c r="BM410">
        <f t="shared" si="1034"/>
        <v>399</v>
      </c>
      <c r="BN410" s="11">
        <f t="shared" si="1038"/>
        <v>6.3930334843099887E-28</v>
      </c>
      <c r="BO410" s="9">
        <f t="shared" si="1039"/>
        <v>9.8090105115620999E-50</v>
      </c>
      <c r="BP410" s="9">
        <f t="shared" si="1040"/>
        <v>1.1770812613874518E-49</v>
      </c>
      <c r="BQ410" s="9">
        <f t="shared" si="1041"/>
        <v>1.4713515767343152E-49</v>
      </c>
      <c r="BR410" s="9">
        <f t="shared" si="1042"/>
        <v>1.8391894709178941E-49</v>
      </c>
      <c r="BS410" s="9">
        <f t="shared" si="1043"/>
        <v>2.2989868386473676E-49</v>
      </c>
      <c r="BT410" s="9">
        <f t="shared" si="1044"/>
        <v>2.8737335483092095E-49</v>
      </c>
      <c r="BU410" s="9">
        <f t="shared" si="1045"/>
        <v>3.5921669353865123E-49</v>
      </c>
      <c r="BV410" s="9">
        <f t="shared" si="1046"/>
        <v>4.4902086692331402E-49</v>
      </c>
      <c r="BW410" s="9">
        <f t="shared" si="1047"/>
        <v>5.6127608365414245E-49</v>
      </c>
      <c r="BX410" s="9">
        <f t="shared" si="1048"/>
        <v>7.0159510456767815E-49</v>
      </c>
      <c r="BY410" s="9">
        <f t="shared" si="1049"/>
        <v>0</v>
      </c>
      <c r="BZ410" s="9">
        <f t="shared" si="1050"/>
        <v>0</v>
      </c>
      <c r="CA410" s="9">
        <f t="shared" si="1051"/>
        <v>0</v>
      </c>
      <c r="CB410" s="9">
        <f t="shared" si="1052"/>
        <v>0</v>
      </c>
      <c r="CC410" s="9">
        <f t="shared" si="1053"/>
        <v>0</v>
      </c>
      <c r="CD410" s="9">
        <f t="shared" si="1054"/>
        <v>0</v>
      </c>
      <c r="CE410" s="9">
        <f t="shared" si="1055"/>
        <v>0</v>
      </c>
      <c r="CF410" s="9">
        <f t="shared" si="1056"/>
        <v>0</v>
      </c>
      <c r="CG410" s="9">
        <f t="shared" si="1057"/>
        <v>0</v>
      </c>
      <c r="CH410" s="9">
        <f t="shared" si="1058"/>
        <v>0</v>
      </c>
      <c r="CI410" s="9">
        <f t="shared" si="1059"/>
        <v>0</v>
      </c>
      <c r="CJ410" s="9">
        <f t="shared" si="1060"/>
        <v>6.137312144937594E-22</v>
      </c>
      <c r="CK410" s="9">
        <f t="shared" si="1080"/>
        <v>6.137312144937594E-22</v>
      </c>
    </row>
    <row r="411" spans="2:89" x14ac:dyDescent="0.2">
      <c r="B411" s="1">
        <f t="shared" si="1067"/>
        <v>44260</v>
      </c>
      <c r="C411" s="8">
        <f t="shared" si="1061"/>
        <v>57.142857142857146</v>
      </c>
      <c r="D411">
        <f t="shared" si="1074"/>
        <v>400</v>
      </c>
      <c r="E411" s="14">
        <f t="shared" si="1068"/>
        <v>0.2</v>
      </c>
      <c r="F411" s="3">
        <f t="shared" si="1062"/>
        <v>4.0551999668446754</v>
      </c>
      <c r="G411" s="4">
        <f t="shared" si="1075"/>
        <v>2.4549248579750376E-21</v>
      </c>
      <c r="I411" s="4">
        <f t="shared" si="1076"/>
        <v>6.137312144937594E-22</v>
      </c>
      <c r="J411" s="4">
        <f t="shared" ref="J411:AC411" si="1104">I410*(1-I$8)</f>
        <v>7.3647745739251125E-22</v>
      </c>
      <c r="K411" s="4">
        <f t="shared" si="1104"/>
        <v>9.2059682174063897E-22</v>
      </c>
      <c r="L411" s="4">
        <f t="shared" si="1104"/>
        <v>1.1507460271757991E-21</v>
      </c>
      <c r="M411" s="4">
        <f t="shared" si="1104"/>
        <v>1.4384325339697489E-21</v>
      </c>
      <c r="N411" s="4">
        <f t="shared" si="1104"/>
        <v>1.7980406674621861E-21</v>
      </c>
      <c r="O411" s="4">
        <f t="shared" si="1104"/>
        <v>2.2475508343277326E-21</v>
      </c>
      <c r="P411" s="4">
        <f t="shared" si="1104"/>
        <v>2.8094385429096658E-21</v>
      </c>
      <c r="Q411" s="4">
        <f t="shared" si="1104"/>
        <v>3.5117981786370824E-21</v>
      </c>
      <c r="R411" s="4">
        <f t="shared" si="1104"/>
        <v>4.3897477232963532E-21</v>
      </c>
      <c r="S411" s="4">
        <f t="shared" si="1104"/>
        <v>5.4871846541204413E-21</v>
      </c>
      <c r="T411" s="4">
        <f t="shared" si="1104"/>
        <v>6.8589808176505544E-21</v>
      </c>
      <c r="U411" s="4">
        <f t="shared" si="1104"/>
        <v>8.5737260220631904E-21</v>
      </c>
      <c r="V411" s="4">
        <f t="shared" si="1104"/>
        <v>1.0717157527578988E-20</v>
      </c>
      <c r="W411" s="4">
        <f t="shared" si="1104"/>
        <v>1.3396446909473734E-20</v>
      </c>
      <c r="X411" s="4">
        <f t="shared" si="1104"/>
        <v>1.6745558636842169E-20</v>
      </c>
      <c r="Y411" s="4">
        <f t="shared" si="1104"/>
        <v>2.093194829605271E-20</v>
      </c>
      <c r="Z411" s="4">
        <f t="shared" si="1104"/>
        <v>2.6164935370065885E-20</v>
      </c>
      <c r="AA411" s="4">
        <f t="shared" si="1104"/>
        <v>3.2706169212582358E-20</v>
      </c>
      <c r="AB411" s="4">
        <f t="shared" si="1104"/>
        <v>4.088271151572796E-20</v>
      </c>
      <c r="AC411" s="4">
        <f t="shared" si="1104"/>
        <v>5.1103389394659948E-20</v>
      </c>
      <c r="AD411" s="15">
        <f t="shared" si="1064"/>
        <v>4800000.0000000037</v>
      </c>
      <c r="AE411" s="4">
        <f t="shared" si="1078"/>
        <v>4800000.0000000037</v>
      </c>
      <c r="AF411" s="4"/>
      <c r="AG411">
        <f t="shared" si="1003"/>
        <v>400</v>
      </c>
      <c r="AH411" s="4"/>
      <c r="AI411" s="4"/>
      <c r="AJ411" s="13">
        <f t="shared" ref="AJ411:BC411" si="1105">I410*AI$8</f>
        <v>3.0686560724687973E-23</v>
      </c>
      <c r="AK411" s="13">
        <f t="shared" si="1105"/>
        <v>0</v>
      </c>
      <c r="AL411" s="13">
        <f t="shared" si="1105"/>
        <v>0</v>
      </c>
      <c r="AM411" s="13">
        <f t="shared" si="1105"/>
        <v>0</v>
      </c>
      <c r="AN411" s="13">
        <f t="shared" si="1105"/>
        <v>0</v>
      </c>
      <c r="AO411" s="13">
        <f t="shared" si="1105"/>
        <v>0</v>
      </c>
      <c r="AP411" s="13">
        <f t="shared" si="1105"/>
        <v>0</v>
      </c>
      <c r="AQ411" s="13">
        <f t="shared" si="1105"/>
        <v>0</v>
      </c>
      <c r="AR411" s="13">
        <f t="shared" si="1105"/>
        <v>0</v>
      </c>
      <c r="AS411" s="13">
        <f t="shared" si="1105"/>
        <v>0</v>
      </c>
      <c r="AT411" s="13">
        <f t="shared" si="1105"/>
        <v>0</v>
      </c>
      <c r="AU411" s="13">
        <f t="shared" si="1105"/>
        <v>0</v>
      </c>
      <c r="AV411" s="13">
        <f t="shared" si="1105"/>
        <v>0</v>
      </c>
      <c r="AW411" s="13">
        <f t="shared" si="1105"/>
        <v>0</v>
      </c>
      <c r="AX411" s="13">
        <f t="shared" si="1105"/>
        <v>0</v>
      </c>
      <c r="AY411" s="13">
        <f t="shared" si="1105"/>
        <v>0</v>
      </c>
      <c r="AZ411" s="13">
        <f t="shared" si="1105"/>
        <v>0</v>
      </c>
      <c r="BA411" s="13">
        <f t="shared" si="1105"/>
        <v>0</v>
      </c>
      <c r="BB411" s="13">
        <f t="shared" si="1105"/>
        <v>0</v>
      </c>
      <c r="BC411" s="13">
        <f t="shared" si="1105"/>
        <v>0</v>
      </c>
      <c r="BD411" s="13">
        <f t="shared" si="1071"/>
        <v>0</v>
      </c>
      <c r="BE411" s="13">
        <f t="shared" si="1072"/>
        <v>3.0686560724687973E-23</v>
      </c>
      <c r="BF411" s="13">
        <f t="shared" si="1073"/>
        <v>200000.00000000009</v>
      </c>
      <c r="BG411" s="4">
        <f t="shared" si="1037"/>
        <v>5000000.0000000037</v>
      </c>
      <c r="BH411" s="4">
        <f t="shared" si="1089"/>
        <v>1</v>
      </c>
      <c r="BI411" s="4">
        <f t="shared" si="1066"/>
        <v>3.9999999999999987</v>
      </c>
      <c r="BJ411" s="4"/>
      <c r="BK411" s="4">
        <f t="shared" si="1033"/>
        <v>5000000.0000000037</v>
      </c>
      <c r="BM411">
        <f t="shared" si="1034"/>
        <v>400</v>
      </c>
      <c r="BN411" s="11">
        <f t="shared" si="1038"/>
        <v>5.1144267874479908E-28</v>
      </c>
      <c r="BO411" s="9">
        <f t="shared" si="1039"/>
        <v>6.2777667273997442E-50</v>
      </c>
      <c r="BP411" s="9">
        <f t="shared" si="1040"/>
        <v>7.5333200728796919E-50</v>
      </c>
      <c r="BQ411" s="9">
        <f t="shared" si="1041"/>
        <v>9.4166500910996145E-50</v>
      </c>
      <c r="BR411" s="9">
        <f t="shared" si="1042"/>
        <v>1.1770812613874521E-49</v>
      </c>
      <c r="BS411" s="9">
        <f t="shared" si="1043"/>
        <v>1.4713515767343154E-49</v>
      </c>
      <c r="BT411" s="9">
        <f t="shared" si="1044"/>
        <v>1.8391894709178941E-49</v>
      </c>
      <c r="BU411" s="9">
        <f t="shared" si="1045"/>
        <v>2.2989868386473673E-49</v>
      </c>
      <c r="BV411" s="9">
        <f t="shared" si="1046"/>
        <v>2.8737335483092098E-49</v>
      </c>
      <c r="BW411" s="9">
        <f t="shared" si="1047"/>
        <v>3.5921669353865123E-49</v>
      </c>
      <c r="BX411" s="9">
        <f t="shared" si="1048"/>
        <v>4.4902086692331394E-49</v>
      </c>
      <c r="BY411" s="9">
        <f t="shared" si="1049"/>
        <v>0</v>
      </c>
      <c r="BZ411" s="9">
        <f t="shared" si="1050"/>
        <v>0</v>
      </c>
      <c r="CA411" s="9">
        <f t="shared" si="1051"/>
        <v>0</v>
      </c>
      <c r="CB411" s="9">
        <f t="shared" si="1052"/>
        <v>0</v>
      </c>
      <c r="CC411" s="9">
        <f t="shared" si="1053"/>
        <v>0</v>
      </c>
      <c r="CD411" s="9">
        <f t="shared" si="1054"/>
        <v>0</v>
      </c>
      <c r="CE411" s="9">
        <f t="shared" si="1055"/>
        <v>0</v>
      </c>
      <c r="CF411" s="9">
        <f t="shared" si="1056"/>
        <v>0</v>
      </c>
      <c r="CG411" s="9">
        <f t="shared" si="1057"/>
        <v>0</v>
      </c>
      <c r="CH411" s="9">
        <f t="shared" si="1058"/>
        <v>0</v>
      </c>
      <c r="CI411" s="9">
        <f t="shared" si="1059"/>
        <v>0</v>
      </c>
      <c r="CJ411" s="9">
        <f t="shared" si="1060"/>
        <v>4.9098497159500756E-22</v>
      </c>
      <c r="CK411" s="9">
        <f t="shared" si="1080"/>
        <v>4.9098497159500756E-22</v>
      </c>
    </row>
    <row r="412" spans="2:89" x14ac:dyDescent="0.2">
      <c r="C412" s="8"/>
      <c r="G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G412" s="4"/>
      <c r="BH412" s="4"/>
      <c r="BJ412" s="4"/>
      <c r="BO412" s="9"/>
      <c r="BP412" s="9"/>
      <c r="BQ412" s="9"/>
      <c r="BR412" s="9"/>
      <c r="BS412" s="9"/>
      <c r="BT412" s="9"/>
      <c r="BU412" s="9"/>
      <c r="BV412" s="9"/>
      <c r="BW412" s="9"/>
      <c r="BX412" s="9"/>
      <c r="BY412" s="9"/>
      <c r="BZ412" s="9"/>
      <c r="CA412" s="9"/>
      <c r="CB412" s="9"/>
      <c r="CC412" s="9"/>
      <c r="CD412" s="9"/>
      <c r="CE412" s="9"/>
      <c r="CF412" s="9"/>
      <c r="CG412" s="9"/>
      <c r="CH412" s="9"/>
      <c r="CI412" s="9"/>
      <c r="CJ412" s="9"/>
      <c r="CK412" s="9"/>
    </row>
    <row r="413" spans="2:89" x14ac:dyDescent="0.2">
      <c r="C413" s="8"/>
      <c r="G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G413" s="4"/>
      <c r="BH413" s="4"/>
      <c r="BJ413" s="4"/>
      <c r="BO413" s="9"/>
      <c r="BP413" s="9"/>
      <c r="BQ413" s="9"/>
      <c r="BR413" s="9"/>
      <c r="BS413" s="9"/>
      <c r="BT413" s="9"/>
      <c r="BU413" s="9"/>
      <c r="BV413" s="9"/>
      <c r="BW413" s="9"/>
      <c r="BX413" s="9"/>
      <c r="BY413" s="9"/>
      <c r="BZ413" s="9"/>
      <c r="CA413" s="9"/>
      <c r="CB413" s="9"/>
      <c r="CC413" s="9"/>
      <c r="CD413" s="9"/>
      <c r="CE413" s="9"/>
      <c r="CF413" s="9"/>
      <c r="CG413" s="9"/>
      <c r="CH413" s="9"/>
      <c r="CI413" s="9"/>
      <c r="CJ413" s="9"/>
      <c r="CK413" s="9"/>
    </row>
    <row r="414" spans="2:89" x14ac:dyDescent="0.2">
      <c r="C414" s="8"/>
      <c r="G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G414" s="4"/>
      <c r="BH414" s="4"/>
      <c r="BJ414" s="4"/>
      <c r="BO414" s="9"/>
      <c r="BP414" s="9"/>
      <c r="BQ414" s="9"/>
      <c r="BR414" s="9"/>
      <c r="BS414" s="9"/>
      <c r="BT414" s="9"/>
      <c r="BU414" s="9"/>
      <c r="BV414" s="9"/>
      <c r="BW414" s="9"/>
      <c r="BX414" s="9"/>
      <c r="BY414" s="9"/>
      <c r="BZ414" s="9"/>
      <c r="CA414" s="9"/>
      <c r="CB414" s="9"/>
      <c r="CC414" s="9"/>
      <c r="CD414" s="9"/>
      <c r="CE414" s="9"/>
      <c r="CF414" s="9"/>
      <c r="CG414" s="9"/>
      <c r="CH414" s="9"/>
      <c r="CI414" s="9"/>
      <c r="CJ414" s="9"/>
      <c r="CK414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Calculations</vt:lpstr>
      <vt:lpstr>Chart new infections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Wilkie</dc:creator>
  <cp:lastModifiedBy>David Wilkie</cp:lastModifiedBy>
  <dcterms:created xsi:type="dcterms:W3CDTF">2020-03-19T10:42:10Z</dcterms:created>
  <dcterms:modified xsi:type="dcterms:W3CDTF">2020-03-23T14:29:49Z</dcterms:modified>
</cp:coreProperties>
</file>